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cediaorg-my.sharepoint.com/personal/elisa_coellar_cedia_org_ec/Documents/Escritorio/Bases 2026/"/>
    </mc:Choice>
  </mc:AlternateContent>
  <xr:revisionPtr revIDLastSave="21" documentId="13_ncr:1_{1B0A44A2-3245-41A1-A107-FA4618669006}" xr6:coauthVersionLast="47" xr6:coauthVersionMax="47" xr10:uidLastSave="{C4945CE9-0816-4AE1-B04E-CB9392564AB1}"/>
  <bookViews>
    <workbookView xWindow="-28920" yWindow="-120" windowWidth="29040" windowHeight="15840" tabRatio="778" activeTab="3" xr2:uid="{00000000-000D-0000-FFFF-FFFF00000000}"/>
  </bookViews>
  <sheets>
    <sheet name="PERSONAL" sheetId="4" r:id="rId1"/>
    <sheet name="CRONOGRAMA ACTIV y ENTREG" sheetId="1" r:id="rId2"/>
    <sheet name="ADQUISICIONES" sheetId="6" r:id="rId3"/>
    <sheet name="PRESUPUESTO TOTAL" sheetId="3" r:id="rId4"/>
    <sheet name="RIESGOS" sheetId="7" r:id="rId5"/>
    <sheet name="datosriesgo" sheetId="12" state="hidden" r:id="rId6"/>
    <sheet name="Unidad medida" sheetId="11" state="hidden" r:id="rId7"/>
    <sheet name="trimestre" sheetId="10" state="hidden" r:id="rId8"/>
    <sheet name="rubros" sheetId="8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3" l="1"/>
  <c r="B19" i="3" s="1"/>
  <c r="B14" i="3"/>
  <c r="C19" i="3"/>
  <c r="F7" i="7"/>
  <c r="F3" i="7"/>
  <c r="G17" i="3"/>
  <c r="G4" i="3" l="1"/>
  <c r="G5" i="3"/>
  <c r="G6" i="3"/>
  <c r="G7" i="3"/>
  <c r="G8" i="3"/>
  <c r="G9" i="3"/>
  <c r="G10" i="3"/>
  <c r="G11" i="3"/>
  <c r="G12" i="3"/>
  <c r="D18" i="3"/>
  <c r="E18" i="3"/>
  <c r="F18" i="3"/>
  <c r="C18" i="3"/>
  <c r="F4" i="7" l="1"/>
  <c r="F5" i="7"/>
  <c r="F6" i="7"/>
  <c r="F8" i="7"/>
  <c r="F9" i="7"/>
  <c r="F10" i="7"/>
  <c r="F11" i="7"/>
  <c r="H2" i="6" l="1"/>
  <c r="G3" i="3" l="1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G14" i="3" l="1"/>
  <c r="G18" i="3" s="1"/>
  <c r="H18" i="3" l="1"/>
  <c r="H8" i="3"/>
  <c r="H4" i="3"/>
  <c r="H10" i="3"/>
  <c r="H12" i="3"/>
  <c r="H11" i="3"/>
  <c r="H5" i="3"/>
  <c r="H9" i="3"/>
  <c r="H17" i="3"/>
  <c r="H3" i="3"/>
  <c r="H6" i="3"/>
  <c r="H7" i="3"/>
  <c r="H19" i="3"/>
  <c r="B20" i="3" s="1"/>
  <c r="C20" i="3" l="1"/>
  <c r="I18" i="3"/>
  <c r="I6" i="3"/>
  <c r="I11" i="3"/>
  <c r="I3" i="3"/>
  <c r="I5" i="3"/>
  <c r="I4" i="3"/>
  <c r="I12" i="3"/>
  <c r="I10" i="3"/>
  <c r="I7" i="3"/>
  <c r="I8" i="3"/>
  <c r="H2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Pablo Romo</author>
    <author>Gabriela Caceres</author>
    <author>Karina Abad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Considerar dentro del listado de participantes a la totalidad de miembros del equipo:
</t>
        </r>
        <r>
          <rPr>
            <sz val="9"/>
            <color indexed="81"/>
            <rFont val="Tahoma"/>
            <charset val="1"/>
          </rPr>
          <t xml:space="preserve">
- Investigadores
- Ayudantes técnicos o asistentes de investigación (de existir). Ejemplo: Técnico 1, Técnico 2...
- Consultores (de existir). Ejemplo: Consultor 1, Consultor 2...</t>
        </r>
      </text>
    </comment>
    <comment ref="F1" authorId="1" shapeId="0" xr:uid="{00000000-0006-0000-0000-000002000000}">
      <text>
        <r>
          <rPr>
            <b/>
            <sz val="9"/>
            <color indexed="81"/>
            <rFont val="Tahoma"/>
            <charset val="1"/>
          </rPr>
          <t>Gabriela Caceres:</t>
        </r>
        <r>
          <rPr>
            <sz val="9"/>
            <color indexed="81"/>
            <rFont val="Tahoma"/>
            <charset val="1"/>
          </rPr>
          <t xml:space="preserve">
Siglas de la IES
</t>
        </r>
      </text>
    </comment>
    <comment ref="J1" authorId="2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CEPRA: </t>
        </r>
        <r>
          <rPr>
            <sz val="9"/>
            <color indexed="81"/>
            <rFont val="Tahoma"/>
            <family val="2"/>
          </rPr>
          <t>Director del Proyecto, Investigador, Consultor, Ayudante técnico o Ayudante de investigación</t>
        </r>
      </text>
    </comment>
    <comment ref="K1" authorId="1" shapeId="0" xr:uid="{00000000-0006-0000-0000-000004000000}">
      <text>
        <r>
          <rPr>
            <b/>
            <sz val="9"/>
            <color indexed="81"/>
            <rFont val="Tahoma"/>
            <charset val="1"/>
          </rPr>
          <t>Gabriela Caceres:</t>
        </r>
        <r>
          <rPr>
            <sz val="9"/>
            <color indexed="81"/>
            <rFont val="Tahoma"/>
            <charset val="1"/>
          </rPr>
          <t xml:space="preserve">
Debe ser igual a las horas aprobadas en la carta de responsabilidad suscrita por el Rector de cada IES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tc={8F9B91C5-019D-4C56-B8B3-A17F35A49566}</author>
    <author>Gabriela Parra</author>
    <author>Cristina Aguilar</author>
  </authors>
  <commentList>
    <comment ref="G1" authorId="0" shapeId="0" xr:uid="{8F9B91C5-019D-4C56-B8B3-A17F35A4956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Inicio de proyecto: 5 de enero de 2026
Finalización de actividades: 31 de diciembre de 2026.
“Solo las actividades de Gestión del Conocimiento podrán ser programadas para el año 2027”</t>
      </text>
    </comment>
    <comment ref="A2" authorId="1" shapeId="0" xr:uid="{00000000-0006-0000-0100-000001000000}">
      <text/>
    </comment>
    <comment ref="D25" authorId="2" shapeId="0" xr:uid="{00000000-0006-0000-0100-000002000000}">
      <text>
        <r>
          <rPr>
            <sz val="9"/>
            <color indexed="81"/>
            <rFont val="Tahoma"/>
            <family val="2"/>
          </rPr>
          <t>insertar tantas filas como se necesiten</t>
        </r>
      </text>
    </comment>
    <comment ref="A26" authorId="1" shapeId="0" xr:uid="{00000000-0006-0000-0100-000003000000}">
      <text/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Caceres</author>
    <author>Gabriela Parra</author>
  </authors>
  <commentList>
    <comment ref="C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Gabriela Caceres:</t>
        </r>
        <r>
          <rPr>
            <sz val="9"/>
            <color indexed="81"/>
            <rFont val="Tahoma"/>
            <family val="2"/>
          </rPr>
          <t xml:space="preserve">
De acuerdo a la pestaña cronograma de actividades
</t>
        </r>
      </text>
    </comment>
    <comment ref="D1" authorId="1" shapeId="0" xr:uid="{00000000-0006-0000-0200-000002000000}">
      <text>
        <r>
          <rPr>
            <sz val="9"/>
            <color indexed="81"/>
            <rFont val="Tahoma"/>
            <family val="2"/>
          </rPr>
          <t xml:space="preserve">
Se debe especificar detalladamente cada recurso, insumo, reactivo, bien a adquirir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 Aguilar</author>
    <author>Pablo Ochoa</author>
    <author>Karina Abad</author>
  </authors>
  <commentList>
    <comment ref="F1" authorId="0" shapeId="0" xr:uid="{00000000-0006-0000-0300-000001000000}">
      <text>
        <r>
          <rPr>
            <sz val="9"/>
            <color indexed="81"/>
            <rFont val="Tahoma"/>
            <family val="2"/>
          </rPr>
          <t>Otras instituciones vinculadas al proyecto</t>
        </r>
      </text>
    </comment>
    <comment ref="A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I+D+i:</t>
        </r>
        <r>
          <rPr>
            <sz val="9"/>
            <color indexed="81"/>
            <rFont val="Tahoma"/>
            <family val="2"/>
          </rPr>
          <t xml:space="preserve">
Considerar como valor mensual máximo por contratado $1000 incluído IVA </t>
        </r>
      </text>
    </comment>
    <comment ref="A4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I+D+i:</t>
        </r>
        <r>
          <rPr>
            <sz val="9"/>
            <color indexed="81"/>
            <rFont val="Tahoma"/>
            <family val="2"/>
          </rPr>
          <t xml:space="preserve">
Máximo por 3 meses</t>
        </r>
      </text>
    </comment>
    <comment ref="H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I+D+i:</t>
        </r>
        <r>
          <rPr>
            <sz val="9"/>
            <color indexed="81"/>
            <rFont val="Tahoma"/>
            <family val="2"/>
          </rPr>
          <t xml:space="preserve">
No puede superar 25% del valor total del proyecto
</t>
        </r>
      </text>
    </comment>
    <comment ref="H6" authorId="2" shapeId="0" xr:uid="{00000000-0006-0000-0300-000005000000}">
      <text>
        <r>
          <rPr>
            <b/>
            <sz val="9"/>
            <color indexed="81"/>
            <rFont val="Tahoma"/>
            <family val="2"/>
          </rPr>
          <t>I+D+i:</t>
        </r>
        <r>
          <rPr>
            <sz val="9"/>
            <color indexed="81"/>
            <rFont val="Tahoma"/>
            <family val="2"/>
          </rPr>
          <t xml:space="preserve">
No debe ser superior al 40% del presupuesto total.</t>
        </r>
      </text>
    </comment>
    <comment ref="H18" authorId="0" shapeId="0" xr:uid="{00000000-0006-0000-0300-000006000000}">
      <text>
        <r>
          <rPr>
            <sz val="9"/>
            <color indexed="81"/>
            <rFont val="Tahoma"/>
            <family val="2"/>
          </rPr>
          <t>Deberá ser igual a 1</t>
        </r>
      </text>
    </comment>
    <comment ref="I18" authorId="0" shapeId="0" xr:uid="{00000000-0006-0000-0300-000007000000}">
      <text>
        <r>
          <rPr>
            <sz val="9"/>
            <color indexed="81"/>
            <rFont val="Tahoma"/>
            <family val="2"/>
          </rPr>
          <t xml:space="preserve">Deberá ser igual a 1
</t>
        </r>
      </text>
    </comment>
    <comment ref="H19" authorId="0" shapeId="0" xr:uid="{00000000-0006-0000-0300-000008000000}">
      <text>
        <r>
          <rPr>
            <sz val="9"/>
            <color indexed="81"/>
            <rFont val="Tahoma"/>
            <family val="2"/>
          </rPr>
          <t>Deberá ser = al presupuesto total del proyecto.</t>
        </r>
      </text>
    </comment>
    <comment ref="B20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I+D+i:</t>
        </r>
        <r>
          <rPr>
            <sz val="9"/>
            <color indexed="81"/>
            <rFont val="Tahoma"/>
            <family val="2"/>
          </rPr>
          <t xml:space="preserve">
No deberá superar 70%.
Porcentaje cofinanciado por CEDIA</t>
        </r>
      </text>
    </comment>
    <comment ref="C2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 xml:space="preserve">I+D+i:
</t>
        </r>
        <r>
          <rPr>
            <sz val="9"/>
            <color indexed="81"/>
            <rFont val="Tahoma"/>
            <family val="2"/>
          </rPr>
          <t>No podrá ser menor a 30%.
Porcentaje cofinanciado por las IES</t>
        </r>
      </text>
    </comment>
    <comment ref="H20" authorId="0" shapeId="0" xr:uid="{00000000-0006-0000-0300-00000B000000}">
      <text>
        <r>
          <rPr>
            <sz val="9"/>
            <color indexed="81"/>
            <rFont val="Tahoma"/>
            <family val="2"/>
          </rPr>
          <t>Deberá ser = %100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 Aguilar</author>
  </authors>
  <commentList>
    <comment ref="A1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CEPRA:</t>
        </r>
        <r>
          <rPr>
            <sz val="9"/>
            <color indexed="81"/>
            <rFont val="Tahoma"/>
            <family val="2"/>
          </rPr>
          <t xml:space="preserve">
insertar tantas filas como se necesiten</t>
        </r>
      </text>
    </comment>
  </commentList>
</comments>
</file>

<file path=xl/sharedStrings.xml><?xml version="1.0" encoding="utf-8"?>
<sst xmlns="http://schemas.openxmlformats.org/spreadsheetml/2006/main" count="223" uniqueCount="135">
  <si>
    <t>Código</t>
  </si>
  <si>
    <t>Primer nombre</t>
  </si>
  <si>
    <t>Segundo nombre</t>
  </si>
  <si>
    <t>Primer Apellido</t>
  </si>
  <si>
    <t>Segundo Apellido</t>
  </si>
  <si>
    <t>Institución</t>
  </si>
  <si>
    <t>Título Académico</t>
  </si>
  <si>
    <t>Departamento / Unidad</t>
  </si>
  <si>
    <t>Cargo en la Institución</t>
  </si>
  <si>
    <t>Cargo en el Proyecto</t>
  </si>
  <si>
    <t>Horas totales de investigación asignadas (Total de los 12 meses)</t>
  </si>
  <si>
    <t>Teléfono móvil</t>
  </si>
  <si>
    <t>Correo Electrónico</t>
  </si>
  <si>
    <t>Dirección exacta para envío de documentos</t>
  </si>
  <si>
    <t>Código ORCID</t>
  </si>
  <si>
    <t>Número de cédula</t>
  </si>
  <si>
    <t>Investigador 1</t>
  </si>
  <si>
    <t>IES X</t>
  </si>
  <si>
    <t>Investigador  2</t>
  </si>
  <si>
    <t>Investigador  3</t>
  </si>
  <si>
    <t>Investigador  4</t>
  </si>
  <si>
    <t>Investigador  5</t>
  </si>
  <si>
    <t>Investigador  6</t>
  </si>
  <si>
    <t>Investigador  7</t>
  </si>
  <si>
    <t>Investigador  8</t>
  </si>
  <si>
    <t>Investigador  9</t>
  </si>
  <si>
    <t>Investigador  n</t>
  </si>
  <si>
    <t>Contacto trámites Legales (revisión y aprobación convenios)</t>
  </si>
  <si>
    <t>Nombres</t>
  </si>
  <si>
    <t>Correo electrónico</t>
  </si>
  <si>
    <t>Celular</t>
  </si>
  <si>
    <t>IES 1</t>
  </si>
  <si>
    <t>IES 2</t>
  </si>
  <si>
    <t>IES 3</t>
  </si>
  <si>
    <t>IES n</t>
  </si>
  <si>
    <t>Objetivos</t>
  </si>
  <si>
    <t xml:space="preserve">No. </t>
  </si>
  <si>
    <t xml:space="preserve">Actividad </t>
  </si>
  <si>
    <t>Actividad Predecesora (No.)</t>
  </si>
  <si>
    <t>Fecha inicio dd/mm/yyyy</t>
  </si>
  <si>
    <t>Fecha fin dd/mm/yyyy</t>
  </si>
  <si>
    <t>Entregable</t>
  </si>
  <si>
    <t>Tipo entregable</t>
  </si>
  <si>
    <t>El entregable es suceptible de mecanismos de propiedad intelectual</t>
  </si>
  <si>
    <t>Institución / participante</t>
  </si>
  <si>
    <t>x</t>
  </si>
  <si>
    <t xml:space="preserve"> </t>
  </si>
  <si>
    <t>Investigador X</t>
  </si>
  <si>
    <t>n</t>
  </si>
  <si>
    <t>Objetivo 1</t>
  </si>
  <si>
    <t>Objetivo 2</t>
  </si>
  <si>
    <t>Objetivo n</t>
  </si>
  <si>
    <r>
      <rPr>
        <b/>
        <sz val="11"/>
        <color rgb="FF000000"/>
        <rFont val="Calibri"/>
      </rPr>
      <t xml:space="preserve">Importante: </t>
    </r>
    <r>
      <rPr>
        <sz val="11"/>
        <color rgb="FF000000"/>
        <rFont val="Calibri"/>
      </rPr>
      <t>Todas las actividades correspondientes a la Fase de Desarrollo iniciarán a partir del 05 de enero de 2026. Unicamente para publicaciones se podrá planificar hasta septiembre del año 2027.</t>
    </r>
  </si>
  <si>
    <t>Para lo cual, se ha dejado sin restricción la fila número 25.</t>
  </si>
  <si>
    <t>Trimestre de adquisición</t>
  </si>
  <si>
    <t>Rubro del gasto</t>
  </si>
  <si>
    <t>Actividad principal</t>
  </si>
  <si>
    <t>Recursos (bien/servicio)</t>
  </si>
  <si>
    <t>Unidad de medida</t>
  </si>
  <si>
    <t>Cantidad</t>
  </si>
  <si>
    <t xml:space="preserve">Valor unitario </t>
  </si>
  <si>
    <t xml:space="preserve">Valor total </t>
  </si>
  <si>
    <t>Es reactivo S/N</t>
  </si>
  <si>
    <t>Requiere importación S/N</t>
  </si>
  <si>
    <t>SI</t>
  </si>
  <si>
    <t>NO</t>
  </si>
  <si>
    <t xml:space="preserve">Rubro </t>
  </si>
  <si>
    <t>Valores a cofinanciar por CEDIA</t>
  </si>
  <si>
    <t>Valores a cofinanciar por las Instituciones</t>
  </si>
  <si>
    <t xml:space="preserve"> Otros</t>
  </si>
  <si>
    <t xml:space="preserve">Total </t>
  </si>
  <si>
    <t>% Cofinanciamiento</t>
  </si>
  <si>
    <t>% Presupuesto Total</t>
  </si>
  <si>
    <r>
      <t>Honorarios profesionales Ayudantes Técnicos y de Investigación y otros.</t>
    </r>
    <r>
      <rPr>
        <sz val="10"/>
        <rFont val="Arial"/>
        <family val="2"/>
      </rPr>
      <t> </t>
    </r>
  </si>
  <si>
    <r>
      <t>Consultorías</t>
    </r>
    <r>
      <rPr>
        <sz val="10"/>
        <rFont val="Arial"/>
        <family val="2"/>
      </rPr>
      <t> </t>
    </r>
  </si>
  <si>
    <r>
      <t>Materiales, Suministros y Partes </t>
    </r>
    <r>
      <rPr>
        <sz val="10"/>
        <rFont val="Arial"/>
        <family val="2"/>
      </rPr>
      <t> </t>
    </r>
  </si>
  <si>
    <r>
      <t>Equipos   </t>
    </r>
    <r>
      <rPr>
        <sz val="10"/>
        <rFont val="Arial"/>
        <family val="2"/>
      </rPr>
      <t> </t>
    </r>
  </si>
  <si>
    <r>
      <t>Pasajes y subsistencias</t>
    </r>
    <r>
      <rPr>
        <sz val="10"/>
        <rFont val="Arial"/>
        <family val="2"/>
      </rPr>
      <t> </t>
    </r>
  </si>
  <si>
    <r>
      <t>Acceso a fuentes de información especializada </t>
    </r>
    <r>
      <rPr>
        <sz val="10"/>
        <rFont val="Arial"/>
        <family val="2"/>
      </rPr>
      <t> </t>
    </r>
  </si>
  <si>
    <t>Licencias y Software</t>
  </si>
  <si>
    <r>
      <t>Otros servicios directos relacionados con la naturaleza de la convocatoria</t>
    </r>
    <r>
      <rPr>
        <sz val="10"/>
        <rFont val="Arial"/>
        <family val="2"/>
      </rPr>
      <t> </t>
    </r>
  </si>
  <si>
    <t>Inscripción a evento de CEDIA</t>
  </si>
  <si>
    <t>Asistencia a evento de CEDIA</t>
  </si>
  <si>
    <t>Imprevistos (10%)</t>
  </si>
  <si>
    <t>Plan de Gestión del Conocimiento</t>
  </si>
  <si>
    <t>Informe de Vigilancia Tecnológica / Hoja de Ruta de Innovación</t>
  </si>
  <si>
    <t>Propiedad Intelectual</t>
  </si>
  <si>
    <t>Publicación indexada </t>
  </si>
  <si>
    <t>Total  IES</t>
  </si>
  <si>
    <t>Total Proyecto</t>
  </si>
  <si>
    <t>Porcentaje por cada parte</t>
  </si>
  <si>
    <t>% Total</t>
  </si>
  <si>
    <t>No.</t>
  </si>
  <si>
    <t>Riesgo</t>
  </si>
  <si>
    <t>Causa</t>
  </si>
  <si>
    <t>Probabilidad (A/M/B)</t>
  </si>
  <si>
    <t>Impacto (A/M/B)</t>
  </si>
  <si>
    <t>Prioridad
(1-9)</t>
  </si>
  <si>
    <t>Respuesta al riesgo</t>
  </si>
  <si>
    <t>Detallar el riesgo</t>
  </si>
  <si>
    <t>Razones por las que es posible que suceda el riesgo</t>
  </si>
  <si>
    <t>Indicar si es Alto, medio, bajo</t>
  </si>
  <si>
    <t>Especificar la acción que se llevará a cabo para eliminar, trasladar o mitigar el riesgo</t>
  </si>
  <si>
    <t>Medio</t>
  </si>
  <si>
    <t>Alto</t>
  </si>
  <si>
    <t>Bajo</t>
  </si>
  <si>
    <r>
      <rPr>
        <b/>
        <sz val="11"/>
        <color theme="1"/>
        <rFont val="Calibri"/>
        <family val="2"/>
        <scheme val="minor"/>
      </rPr>
      <t xml:space="preserve">Importante: </t>
    </r>
    <r>
      <rPr>
        <sz val="11"/>
        <color theme="1"/>
        <rFont val="Calibri"/>
        <family val="2"/>
        <scheme val="minor"/>
      </rPr>
      <t>Guiarse en el material de apoyo para completar la tabla</t>
    </r>
  </si>
  <si>
    <t xml:space="preserve">unidad </t>
  </si>
  <si>
    <t>metro</t>
  </si>
  <si>
    <t>Litro</t>
  </si>
  <si>
    <t>mm3</t>
  </si>
  <si>
    <t>cm3</t>
  </si>
  <si>
    <t>kg</t>
  </si>
  <si>
    <t>lbs</t>
  </si>
  <si>
    <t>horas</t>
  </si>
  <si>
    <t>segundos</t>
  </si>
  <si>
    <t>minutos</t>
  </si>
  <si>
    <t>meses</t>
  </si>
  <si>
    <t>otro</t>
  </si>
  <si>
    <t>1 er Trimestre</t>
  </si>
  <si>
    <t>2 do Trimestre</t>
  </si>
  <si>
    <t>3 er Trimestre</t>
  </si>
  <si>
    <t>Honorarios profesionales</t>
  </si>
  <si>
    <t>Consultorías </t>
  </si>
  <si>
    <t>Materiales, Suministros y Partes  </t>
  </si>
  <si>
    <t>Equipos    </t>
  </si>
  <si>
    <t>Pasajes y subsistencias </t>
  </si>
  <si>
    <t>Acceso a fuentes de información especializada  </t>
  </si>
  <si>
    <t>Otros servicios directos</t>
  </si>
  <si>
    <t>Inscripciones TICEC</t>
  </si>
  <si>
    <t xml:space="preserve">Asistencia TICEC </t>
  </si>
  <si>
    <t xml:space="preserve">Video </t>
  </si>
  <si>
    <t xml:space="preserve">Infografía </t>
  </si>
  <si>
    <t>Fast Tech Report </t>
  </si>
  <si>
    <t>Informe de análisis de protección (PI)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</si>
</sst>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Arial"/>
      <family val="2"/>
    </font>
    <font>
      <sz val="11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2F2F2"/>
      <name val="Arial Narrow"/>
      <family val="2"/>
    </font>
    <font>
      <sz val="11"/>
      <color rgb="FF3B3838"/>
      <name val="Arial Narrow"/>
      <family val="2"/>
    </font>
    <font>
      <b/>
      <sz val="10"/>
      <color rgb="FFFFFFFF"/>
      <name val="Arial Narrow"/>
      <family val="2"/>
    </font>
    <font>
      <b/>
      <sz val="10"/>
      <color rgb="FF3B3838"/>
      <name val="Arial Narrow"/>
      <family val="2"/>
    </font>
    <font>
      <sz val="10"/>
      <color rgb="FF000000"/>
      <name val="Arial Narrow"/>
      <family val="2"/>
    </font>
    <font>
      <sz val="10"/>
      <color theme="1"/>
      <name val="Calibri"/>
      <family val="2"/>
      <scheme val="minor"/>
    </font>
    <font>
      <sz val="10"/>
      <color rgb="FFF2F2F2"/>
      <name val="Arial Narrow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1"/>
      <color rgb="FFFFFFFF"/>
      <name val="Arial Narrow"/>
      <family val="2"/>
    </font>
    <font>
      <i/>
      <sz val="10"/>
      <color rgb="FF000000"/>
      <name val="Arial Narrow"/>
      <family val="2"/>
    </font>
    <font>
      <b/>
      <sz val="11"/>
      <color rgb="FF000000"/>
      <name val="Calibri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76717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rgb="FF000000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9" fontId="16" fillId="0" borderId="2" xfId="2" applyFont="1" applyBorder="1" applyAlignment="1">
      <alignment horizontal="center" vertical="center" wrapText="1"/>
    </xf>
    <xf numFmtId="9" fontId="14" fillId="2" borderId="2" xfId="2" applyFont="1" applyFill="1" applyBorder="1" applyAlignment="1">
      <alignment horizontal="center" vertical="center" wrapText="1"/>
    </xf>
    <xf numFmtId="43" fontId="16" fillId="0" borderId="2" xfId="1" applyFont="1" applyBorder="1" applyAlignment="1">
      <alignment vertical="center" wrapText="1"/>
    </xf>
    <xf numFmtId="43" fontId="14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11" fillId="4" borderId="0" xfId="0" applyFont="1" applyFill="1" applyAlignment="1">
      <alignment textRotation="90"/>
    </xf>
    <xf numFmtId="0" fontId="12" fillId="2" borderId="0" xfId="0" applyFont="1" applyFill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17" fillId="0" borderId="0" xfId="0" applyFont="1"/>
    <xf numFmtId="0" fontId="18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top" wrapText="1"/>
    </xf>
    <xf numFmtId="0" fontId="20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0" fontId="20" fillId="0" borderId="1" xfId="0" applyFont="1" applyBorder="1" applyAlignment="1">
      <alignment vertical="center" wrapText="1"/>
    </xf>
    <xf numFmtId="0" fontId="21" fillId="0" borderId="1" xfId="0" applyFont="1" applyBorder="1"/>
    <xf numFmtId="0" fontId="22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3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23" fillId="0" borderId="1" xfId="0" applyFont="1" applyBorder="1" applyAlignment="1">
      <alignment horizontal="left"/>
    </xf>
    <xf numFmtId="0" fontId="21" fillId="0" borderId="1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43" fontId="16" fillId="0" borderId="7" xfId="1" applyFont="1" applyBorder="1" applyAlignment="1">
      <alignment vertical="center" wrapText="1"/>
    </xf>
    <xf numFmtId="43" fontId="17" fillId="0" borderId="1" xfId="1" applyFont="1" applyFill="1" applyBorder="1"/>
    <xf numFmtId="0" fontId="12" fillId="7" borderId="1" xfId="0" applyFont="1" applyFill="1" applyBorder="1" applyAlignment="1">
      <alignment horizontal="center" vertical="center" wrapText="1"/>
    </xf>
    <xf numFmtId="0" fontId="11" fillId="8" borderId="0" xfId="0" applyFont="1" applyFill="1"/>
    <xf numFmtId="0" fontId="4" fillId="4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4" fillId="8" borderId="2" xfId="0" applyFont="1" applyFill="1" applyBorder="1" applyAlignment="1">
      <alignment horizontal="left" vertical="center" wrapText="1"/>
    </xf>
    <xf numFmtId="0" fontId="0" fillId="8" borderId="0" xfId="0" applyFill="1"/>
    <xf numFmtId="0" fontId="13" fillId="8" borderId="0" xfId="0" applyFont="1" applyFill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43" fontId="16" fillId="0" borderId="11" xfId="1" applyFont="1" applyBorder="1" applyAlignment="1">
      <alignment vertical="center" wrapText="1"/>
    </xf>
    <xf numFmtId="43" fontId="16" fillId="0" borderId="2" xfId="1" applyFont="1" applyFill="1" applyBorder="1" applyAlignment="1">
      <alignment vertical="center" wrapText="1"/>
    </xf>
    <xf numFmtId="0" fontId="15" fillId="3" borderId="7" xfId="0" applyFont="1" applyFill="1" applyBorder="1" applyAlignment="1">
      <alignment vertical="center" wrapText="1"/>
    </xf>
    <xf numFmtId="43" fontId="16" fillId="0" borderId="18" xfId="1" applyFont="1" applyBorder="1" applyAlignment="1">
      <alignment vertical="center" wrapText="1"/>
    </xf>
    <xf numFmtId="43" fontId="16" fillId="0" borderId="19" xfId="1" applyFont="1" applyBorder="1" applyAlignment="1">
      <alignment vertical="center" wrapText="1"/>
    </xf>
    <xf numFmtId="0" fontId="15" fillId="9" borderId="17" xfId="0" applyFont="1" applyFill="1" applyBorder="1" applyAlignment="1">
      <alignment vertical="center" wrapText="1"/>
    </xf>
    <xf numFmtId="0" fontId="15" fillId="5" borderId="14" xfId="0" applyFont="1" applyFill="1" applyBorder="1" applyAlignment="1">
      <alignment vertical="center" wrapText="1"/>
    </xf>
    <xf numFmtId="0" fontId="7" fillId="5" borderId="22" xfId="0" applyFont="1" applyFill="1" applyBorder="1" applyAlignment="1">
      <alignment horizontal="left" vertical="center" wrapText="1" indent="2"/>
    </xf>
    <xf numFmtId="0" fontId="7" fillId="5" borderId="23" xfId="0" applyFont="1" applyFill="1" applyBorder="1" applyAlignment="1">
      <alignment horizontal="left" vertical="center" wrapText="1" indent="2"/>
    </xf>
    <xf numFmtId="0" fontId="14" fillId="2" borderId="17" xfId="0" applyFont="1" applyFill="1" applyBorder="1" applyAlignment="1">
      <alignment horizontal="center" vertical="center" wrapText="1"/>
    </xf>
    <xf numFmtId="43" fontId="16" fillId="0" borderId="17" xfId="1" applyFont="1" applyBorder="1" applyAlignment="1">
      <alignment vertical="center" wrapText="1"/>
    </xf>
    <xf numFmtId="43" fontId="16" fillId="0" borderId="25" xfId="1" applyFont="1" applyFill="1" applyBorder="1" applyAlignment="1">
      <alignment vertical="center" wrapText="1"/>
    </xf>
    <xf numFmtId="43" fontId="16" fillId="0" borderId="19" xfId="1" applyFont="1" applyFill="1" applyBorder="1" applyAlignment="1">
      <alignment vertical="center" wrapText="1"/>
    </xf>
    <xf numFmtId="43" fontId="16" fillId="0" borderId="20" xfId="1" applyFont="1" applyFill="1" applyBorder="1" applyAlignment="1">
      <alignment vertical="center" wrapText="1"/>
    </xf>
    <xf numFmtId="43" fontId="16" fillId="5" borderId="9" xfId="1" applyFont="1" applyFill="1" applyBorder="1" applyAlignment="1">
      <alignment horizontal="center" vertical="center" wrapText="1"/>
    </xf>
    <xf numFmtId="43" fontId="16" fillId="5" borderId="24" xfId="1" applyFont="1" applyFill="1" applyBorder="1" applyAlignment="1">
      <alignment horizontal="center" vertical="center" wrapText="1"/>
    </xf>
    <xf numFmtId="43" fontId="16" fillId="5" borderId="21" xfId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43" fontId="16" fillId="0" borderId="12" xfId="1" applyFont="1" applyBorder="1" applyAlignment="1">
      <alignment horizontal="center" vertical="center" wrapText="1"/>
    </xf>
    <xf numFmtId="10" fontId="16" fillId="0" borderId="12" xfId="2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5" fillId="9" borderId="35" xfId="0" applyFont="1" applyFill="1" applyBorder="1" applyAlignment="1">
      <alignment vertical="center" wrapText="1"/>
    </xf>
    <xf numFmtId="43" fontId="16" fillId="0" borderId="36" xfId="1" applyFont="1" applyBorder="1" applyAlignment="1">
      <alignment vertical="center" wrapText="1"/>
    </xf>
    <xf numFmtId="43" fontId="16" fillId="0" borderId="32" xfId="1" applyFont="1" applyBorder="1" applyAlignment="1">
      <alignment vertical="center" wrapText="1"/>
    </xf>
    <xf numFmtId="43" fontId="16" fillId="0" borderId="0" xfId="1" applyFont="1" applyBorder="1" applyAlignment="1">
      <alignment vertical="center" wrapText="1"/>
    </xf>
    <xf numFmtId="43" fontId="16" fillId="0" borderId="28" xfId="1" applyFont="1" applyBorder="1" applyAlignment="1">
      <alignment vertical="center" wrapText="1"/>
    </xf>
    <xf numFmtId="0" fontId="26" fillId="0" borderId="0" xfId="0" applyFont="1"/>
    <xf numFmtId="14" fontId="13" fillId="0" borderId="2" xfId="0" applyNumberFormat="1" applyFont="1" applyBorder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9" fontId="3" fillId="6" borderId="12" xfId="2" applyFont="1" applyFill="1" applyBorder="1" applyAlignment="1">
      <alignment horizontal="center" vertical="center" wrapText="1"/>
    </xf>
    <xf numFmtId="9" fontId="3" fillId="6" borderId="11" xfId="2" applyFont="1" applyFill="1" applyBorder="1" applyAlignment="1">
      <alignment horizontal="center" vertical="center" wrapText="1"/>
    </xf>
    <xf numFmtId="43" fontId="3" fillId="0" borderId="12" xfId="1" applyFont="1" applyFill="1" applyBorder="1" applyAlignment="1">
      <alignment horizontal="center" vertical="center" wrapText="1"/>
    </xf>
    <xf numFmtId="43" fontId="3" fillId="0" borderId="11" xfId="1" applyFont="1" applyFill="1" applyBorder="1" applyAlignment="1">
      <alignment horizontal="center" vertical="center" wrapText="1"/>
    </xf>
    <xf numFmtId="43" fontId="16" fillId="0" borderId="12" xfId="1" applyFont="1" applyFill="1" applyBorder="1" applyAlignment="1">
      <alignment horizontal="center" vertical="center" wrapText="1"/>
    </xf>
    <xf numFmtId="43" fontId="16" fillId="0" borderId="10" xfId="1" applyFont="1" applyFill="1" applyBorder="1" applyAlignment="1">
      <alignment horizontal="center" vertical="center" wrapText="1"/>
    </xf>
    <xf numFmtId="43" fontId="16" fillId="0" borderId="11" xfId="1" applyFont="1" applyFill="1" applyBorder="1" applyAlignment="1">
      <alignment horizontal="center" vertical="center" wrapText="1"/>
    </xf>
    <xf numFmtId="10" fontId="16" fillId="0" borderId="12" xfId="2" applyNumberFormat="1" applyFont="1" applyFill="1" applyBorder="1" applyAlignment="1">
      <alignment horizontal="center" vertical="center" wrapText="1"/>
    </xf>
    <xf numFmtId="10" fontId="16" fillId="0" borderId="10" xfId="2" applyNumberFormat="1" applyFont="1" applyFill="1" applyBorder="1" applyAlignment="1">
      <alignment horizontal="center" vertical="center" wrapText="1"/>
    </xf>
    <xf numFmtId="10" fontId="16" fillId="0" borderId="11" xfId="2" applyNumberFormat="1" applyFont="1" applyFill="1" applyBorder="1" applyAlignment="1">
      <alignment horizontal="center" vertical="center" wrapText="1"/>
    </xf>
    <xf numFmtId="43" fontId="25" fillId="5" borderId="31" xfId="1" applyFont="1" applyFill="1" applyBorder="1" applyAlignment="1">
      <alignment horizontal="center" vertical="center" wrapText="1"/>
    </xf>
    <xf numFmtId="43" fontId="25" fillId="5" borderId="26" xfId="1" applyFont="1" applyFill="1" applyBorder="1" applyAlignment="1">
      <alignment horizontal="center" vertical="center" wrapText="1"/>
    </xf>
    <xf numFmtId="43" fontId="25" fillId="5" borderId="27" xfId="1" applyFont="1" applyFill="1" applyBorder="1" applyAlignment="1">
      <alignment horizontal="center" vertical="center" wrapText="1"/>
    </xf>
    <xf numFmtId="43" fontId="25" fillId="5" borderId="32" xfId="1" applyFont="1" applyFill="1" applyBorder="1" applyAlignment="1">
      <alignment horizontal="center" vertical="center" wrapText="1"/>
    </xf>
    <xf numFmtId="43" fontId="25" fillId="5" borderId="0" xfId="1" applyFont="1" applyFill="1" applyBorder="1" applyAlignment="1">
      <alignment horizontal="center" vertical="center" wrapText="1"/>
    </xf>
    <xf numFmtId="43" fontId="25" fillId="5" borderId="28" xfId="1" applyFont="1" applyFill="1" applyBorder="1" applyAlignment="1">
      <alignment horizontal="center" vertical="center" wrapText="1"/>
    </xf>
    <xf numFmtId="43" fontId="25" fillId="5" borderId="33" xfId="1" applyFont="1" applyFill="1" applyBorder="1" applyAlignment="1">
      <alignment horizontal="center" vertical="center" wrapText="1"/>
    </xf>
    <xf numFmtId="43" fontId="25" fillId="5" borderId="29" xfId="1" applyFont="1" applyFill="1" applyBorder="1" applyAlignment="1">
      <alignment horizontal="center" vertical="center" wrapText="1"/>
    </xf>
    <xf numFmtId="43" fontId="25" fillId="5" borderId="30" xfId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2"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635000</xdr:colOff>
      <xdr:row>14</xdr:row>
      <xdr:rowOff>57149</xdr:rowOff>
    </xdr:from>
    <xdr:to>
      <xdr:col>2</xdr:col>
      <xdr:colOff>257175</xdr:colOff>
      <xdr:row>21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4C9651-F90C-46C5-BE39-8B0472433D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4952999"/>
          <a:ext cx="1574800" cy="1419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Elisa Coellar" id="{795B3893-B358-4E2C-AA48-13A7E5441DF9}" userId="S::elisa.coellar@cedia.org.ec::75b563cd-49ec-4f4b-8f5e-80fd0f8a02cf" providerId="AD"/>
</personList>
</file>

<file path=xl/theme/theme1.xml><?xml version="1.0" encoding="utf-8"?>
<a:theme xmlns:a="http://schemas.openxmlformats.org/drawingml/2006/main" name="Tema de Office">
  <a:themeElements>
    <a:clrScheme name="Transmisión de listas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5-02-07T19:52:49.50" personId="{795B3893-B358-4E2C-AA48-13A7E5441DF9}" id="{8F9B91C5-019D-4C56-B8B3-A17F35A49566}">
    <text>Inicio de proyecto: 5 de enero de 2026
Finalización de actividades: 31 de diciembre de 2026.
“Solo las actividades de Gestión del Conocimiento podrán ser programadas para el año 2027”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P18"/>
  <sheetViews>
    <sheetView topLeftCell="I1" workbookViewId="0">
      <selection activeCell="N1" sqref="N1"/>
    </sheetView>
  </sheetViews>
  <sheetFormatPr baseColWidth="10" defaultColWidth="11.453125" defaultRowHeight="14.5" x14ac:dyDescent="0.35"/>
  <cols>
    <col min="1" max="1" width="15.453125" customWidth="1"/>
    <col min="2" max="2" width="14.81640625" customWidth="1"/>
    <col min="3" max="3" width="15.453125" customWidth="1"/>
    <col min="4" max="4" width="14.1796875" customWidth="1"/>
    <col min="5" max="5" width="15.453125" customWidth="1"/>
    <col min="6" max="6" width="12" customWidth="1"/>
    <col min="7" max="7" width="19" customWidth="1"/>
    <col min="8" max="8" width="25.81640625" customWidth="1"/>
    <col min="9" max="9" width="25.453125" customWidth="1"/>
    <col min="10" max="11" width="21.1796875" customWidth="1"/>
    <col min="12" max="12" width="17.453125" customWidth="1"/>
    <col min="13" max="13" width="20.54296875" customWidth="1"/>
    <col min="14" max="14" width="19.1796875" customWidth="1"/>
    <col min="16" max="16" width="16.7265625" customWidth="1"/>
  </cols>
  <sheetData>
    <row r="1" spans="1:16" ht="42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1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76" t="s">
        <v>15</v>
      </c>
    </row>
    <row r="2" spans="1:16" x14ac:dyDescent="0.35">
      <c r="A2" s="5" t="s">
        <v>16</v>
      </c>
      <c r="B2" s="7"/>
      <c r="C2" s="7"/>
      <c r="D2" s="7"/>
      <c r="E2" s="7"/>
      <c r="F2" s="7" t="s">
        <v>17</v>
      </c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x14ac:dyDescent="0.35">
      <c r="A3" s="5" t="s">
        <v>18</v>
      </c>
      <c r="B3" s="7"/>
      <c r="C3" s="7"/>
      <c r="D3" s="7"/>
      <c r="E3" s="7"/>
      <c r="F3" s="7" t="s">
        <v>17</v>
      </c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x14ac:dyDescent="0.35">
      <c r="A4" s="5" t="s">
        <v>19</v>
      </c>
      <c r="B4" s="7"/>
      <c r="C4" s="7"/>
      <c r="D4" s="7"/>
      <c r="E4" s="7"/>
      <c r="F4" s="7" t="s">
        <v>17</v>
      </c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x14ac:dyDescent="0.35">
      <c r="A5" s="5" t="s">
        <v>20</v>
      </c>
      <c r="B5" s="7"/>
      <c r="C5" s="7"/>
      <c r="D5" s="7"/>
      <c r="E5" s="7"/>
      <c r="F5" s="7" t="s">
        <v>17</v>
      </c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x14ac:dyDescent="0.35">
      <c r="A6" s="5" t="s">
        <v>21</v>
      </c>
      <c r="B6" s="7"/>
      <c r="C6" s="7"/>
      <c r="D6" s="7"/>
      <c r="E6" s="7"/>
      <c r="F6" s="7" t="s">
        <v>17</v>
      </c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35">
      <c r="A7" s="5" t="s">
        <v>22</v>
      </c>
      <c r="B7" s="7"/>
      <c r="C7" s="7"/>
      <c r="D7" s="7"/>
      <c r="E7" s="7"/>
      <c r="F7" s="7" t="s">
        <v>17</v>
      </c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x14ac:dyDescent="0.35">
      <c r="A8" s="5" t="s">
        <v>23</v>
      </c>
      <c r="B8" s="7"/>
      <c r="C8" s="7"/>
      <c r="D8" s="7"/>
      <c r="E8" s="7"/>
      <c r="F8" s="7" t="s">
        <v>17</v>
      </c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x14ac:dyDescent="0.35">
      <c r="A9" s="5" t="s">
        <v>24</v>
      </c>
      <c r="B9" s="7"/>
      <c r="C9" s="7"/>
      <c r="D9" s="7"/>
      <c r="E9" s="7"/>
      <c r="F9" s="7" t="s">
        <v>17</v>
      </c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x14ac:dyDescent="0.35">
      <c r="A10" s="5" t="s">
        <v>25</v>
      </c>
      <c r="B10" s="7"/>
      <c r="C10" s="7"/>
      <c r="D10" s="7"/>
      <c r="E10" s="7"/>
      <c r="F10" s="7" t="s">
        <v>17</v>
      </c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x14ac:dyDescent="0.35">
      <c r="A11" s="5" t="s">
        <v>26</v>
      </c>
      <c r="B11" s="7"/>
      <c r="C11" s="7"/>
      <c r="D11" s="7"/>
      <c r="E11" s="7"/>
      <c r="F11" s="7" t="s">
        <v>17</v>
      </c>
      <c r="G11" s="7"/>
      <c r="H11" s="7"/>
      <c r="I11" s="7"/>
      <c r="J11" s="7"/>
      <c r="K11" s="7"/>
      <c r="L11" s="7"/>
      <c r="M11" s="7"/>
      <c r="N11" s="7"/>
      <c r="O11" s="7"/>
      <c r="P11" s="7"/>
    </row>
    <row r="14" spans="1:16" ht="56" x14ac:dyDescent="0.35">
      <c r="A14" s="17" t="s">
        <v>27</v>
      </c>
      <c r="B14" s="18" t="s">
        <v>28</v>
      </c>
      <c r="C14" s="18" t="s">
        <v>29</v>
      </c>
      <c r="D14" s="18" t="s">
        <v>30</v>
      </c>
    </row>
    <row r="15" spans="1:16" x14ac:dyDescent="0.35">
      <c r="A15" s="17" t="s">
        <v>31</v>
      </c>
      <c r="B15" s="19"/>
      <c r="C15" s="19"/>
      <c r="D15" s="19"/>
    </row>
    <row r="16" spans="1:16" x14ac:dyDescent="0.35">
      <c r="A16" s="17" t="s">
        <v>32</v>
      </c>
      <c r="B16" s="19"/>
      <c r="C16" s="19"/>
      <c r="D16" s="19"/>
    </row>
    <row r="17" spans="1:4" x14ac:dyDescent="0.35">
      <c r="A17" s="17" t="s">
        <v>33</v>
      </c>
      <c r="B17" s="19"/>
      <c r="C17" s="19"/>
      <c r="D17" s="19"/>
    </row>
    <row r="18" spans="1:4" x14ac:dyDescent="0.35">
      <c r="A18" s="17" t="s">
        <v>34</v>
      </c>
      <c r="B18" s="19"/>
      <c r="C18" s="19"/>
      <c r="D18" s="19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L30"/>
  <sheetViews>
    <sheetView workbookViewId="0">
      <selection activeCell="G25" sqref="G25"/>
    </sheetView>
  </sheetViews>
  <sheetFormatPr baseColWidth="10" defaultColWidth="11.453125" defaultRowHeight="14.5" x14ac:dyDescent="0.35"/>
  <cols>
    <col min="1" max="2" width="4.81640625" customWidth="1"/>
    <col min="3" max="3" width="5.81640625" customWidth="1"/>
    <col min="4" max="4" width="5" style="4" customWidth="1"/>
    <col min="5" max="5" width="29.81640625" customWidth="1"/>
    <col min="6" max="6" width="19.1796875" customWidth="1"/>
    <col min="7" max="7" width="15.81640625" customWidth="1"/>
    <col min="8" max="8" width="16" customWidth="1"/>
    <col min="9" max="9" width="22.453125" customWidth="1"/>
    <col min="10" max="10" width="21" customWidth="1"/>
    <col min="11" max="11" width="22.453125" customWidth="1"/>
    <col min="12" max="12" width="23.54296875" customWidth="1"/>
  </cols>
  <sheetData>
    <row r="1" spans="1:12" s="2" customFormat="1" ht="54.75" customHeight="1" x14ac:dyDescent="0.35">
      <c r="A1" s="84" t="s">
        <v>35</v>
      </c>
      <c r="B1" s="84"/>
      <c r="C1" s="85"/>
      <c r="D1" s="5" t="s">
        <v>36</v>
      </c>
      <c r="E1" s="5" t="s">
        <v>37</v>
      </c>
      <c r="F1" s="5" t="s">
        <v>38</v>
      </c>
      <c r="G1" s="5" t="s">
        <v>39</v>
      </c>
      <c r="H1" s="5" t="s">
        <v>40</v>
      </c>
      <c r="I1" s="5" t="s">
        <v>41</v>
      </c>
      <c r="J1" s="5" t="s">
        <v>42</v>
      </c>
      <c r="K1" s="49" t="s">
        <v>43</v>
      </c>
      <c r="L1" s="5" t="s">
        <v>44</v>
      </c>
    </row>
    <row r="2" spans="1:12" s="3" customFormat="1" x14ac:dyDescent="0.35">
      <c r="A2" s="15" t="s">
        <v>45</v>
      </c>
      <c r="B2" s="15"/>
      <c r="C2" s="15"/>
      <c r="D2" s="6">
        <v>1</v>
      </c>
      <c r="E2" s="7"/>
      <c r="F2" s="7" t="s">
        <v>46</v>
      </c>
      <c r="G2" s="7"/>
      <c r="H2" s="83"/>
      <c r="I2" s="7"/>
      <c r="J2" s="7"/>
      <c r="K2" s="7"/>
      <c r="L2" s="75" t="s">
        <v>47</v>
      </c>
    </row>
    <row r="3" spans="1:12" s="3" customFormat="1" x14ac:dyDescent="0.35">
      <c r="A3" s="15" t="s">
        <v>45</v>
      </c>
      <c r="B3" s="15" t="s">
        <v>45</v>
      </c>
      <c r="C3" s="15"/>
      <c r="D3" s="6">
        <v>2</v>
      </c>
      <c r="E3" s="7" t="s">
        <v>46</v>
      </c>
      <c r="F3" s="7" t="s">
        <v>46</v>
      </c>
      <c r="G3" s="7"/>
      <c r="H3" s="83"/>
      <c r="I3" s="7"/>
      <c r="J3" s="7"/>
      <c r="K3" s="7"/>
      <c r="L3" s="75" t="s">
        <v>47</v>
      </c>
    </row>
    <row r="4" spans="1:12" s="3" customFormat="1" x14ac:dyDescent="0.35">
      <c r="A4" s="15"/>
      <c r="B4" s="15" t="s">
        <v>45</v>
      </c>
      <c r="C4" s="15"/>
      <c r="D4" s="6">
        <v>3</v>
      </c>
      <c r="E4" s="7" t="s">
        <v>46</v>
      </c>
      <c r="F4" s="7" t="s">
        <v>46</v>
      </c>
      <c r="G4" s="7"/>
      <c r="H4" s="83"/>
      <c r="I4" s="7"/>
      <c r="J4" s="7"/>
      <c r="K4" s="7"/>
      <c r="L4" s="75" t="s">
        <v>47</v>
      </c>
    </row>
    <row r="5" spans="1:12" s="3" customFormat="1" x14ac:dyDescent="0.35">
      <c r="A5" s="15"/>
      <c r="B5" s="15"/>
      <c r="C5" s="15" t="s">
        <v>45</v>
      </c>
      <c r="D5" s="6">
        <v>4</v>
      </c>
      <c r="E5" s="7"/>
      <c r="F5" s="7"/>
      <c r="G5" s="7"/>
      <c r="H5" s="83"/>
      <c r="I5" s="7"/>
      <c r="J5" s="7"/>
      <c r="K5" s="7"/>
      <c r="L5" s="75" t="s">
        <v>47</v>
      </c>
    </row>
    <row r="6" spans="1:12" s="3" customFormat="1" x14ac:dyDescent="0.35">
      <c r="A6" s="15"/>
      <c r="B6" s="15" t="s">
        <v>45</v>
      </c>
      <c r="C6" s="15"/>
      <c r="D6" s="6">
        <v>5</v>
      </c>
      <c r="E6" s="7"/>
      <c r="F6" s="7"/>
      <c r="G6" s="7"/>
      <c r="H6" s="83"/>
      <c r="I6" s="7"/>
      <c r="J6" s="7"/>
      <c r="K6" s="7"/>
      <c r="L6" s="75" t="s">
        <v>47</v>
      </c>
    </row>
    <row r="7" spans="1:12" s="3" customFormat="1" x14ac:dyDescent="0.35">
      <c r="A7" s="15" t="s">
        <v>45</v>
      </c>
      <c r="B7" s="15"/>
      <c r="C7" s="15" t="s">
        <v>45</v>
      </c>
      <c r="D7" s="6">
        <v>6</v>
      </c>
      <c r="E7" s="7"/>
      <c r="F7" s="7"/>
      <c r="G7" s="7"/>
      <c r="H7" s="83"/>
      <c r="I7" s="7"/>
      <c r="J7" s="7"/>
      <c r="K7" s="7"/>
      <c r="L7" s="75" t="s">
        <v>47</v>
      </c>
    </row>
    <row r="8" spans="1:12" s="3" customFormat="1" x14ac:dyDescent="0.35">
      <c r="A8" s="15" t="s">
        <v>45</v>
      </c>
      <c r="B8" s="15" t="s">
        <v>45</v>
      </c>
      <c r="C8" s="15" t="s">
        <v>45</v>
      </c>
      <c r="D8" s="6">
        <v>7</v>
      </c>
      <c r="E8" s="7" t="s">
        <v>46</v>
      </c>
      <c r="F8" s="7" t="s">
        <v>46</v>
      </c>
      <c r="G8" s="7"/>
      <c r="H8" s="83"/>
      <c r="I8" s="7"/>
      <c r="J8" s="7"/>
      <c r="K8" s="7"/>
      <c r="L8" s="75" t="s">
        <v>47</v>
      </c>
    </row>
    <row r="9" spans="1:12" s="3" customFormat="1" x14ac:dyDescent="0.35">
      <c r="A9" s="15"/>
      <c r="B9" s="15" t="s">
        <v>45</v>
      </c>
      <c r="C9" s="15"/>
      <c r="D9" s="6">
        <v>8</v>
      </c>
      <c r="E9" s="7"/>
      <c r="F9" s="7"/>
      <c r="G9" s="7"/>
      <c r="H9" s="83"/>
      <c r="I9" s="7"/>
      <c r="J9" s="7"/>
      <c r="K9" s="7"/>
      <c r="L9" s="75" t="s">
        <v>47</v>
      </c>
    </row>
    <row r="10" spans="1:12" s="3" customFormat="1" x14ac:dyDescent="0.35">
      <c r="A10" s="15" t="s">
        <v>45</v>
      </c>
      <c r="B10" s="15"/>
      <c r="C10" s="15"/>
      <c r="D10" s="6">
        <v>9</v>
      </c>
      <c r="E10" s="7"/>
      <c r="F10" s="7"/>
      <c r="G10" s="7"/>
      <c r="H10" s="83"/>
      <c r="I10" s="7"/>
      <c r="J10" s="7"/>
      <c r="K10" s="7"/>
      <c r="L10" s="75" t="s">
        <v>47</v>
      </c>
    </row>
    <row r="11" spans="1:12" s="3" customFormat="1" x14ac:dyDescent="0.35">
      <c r="A11" s="15"/>
      <c r="B11" s="15"/>
      <c r="C11" s="15" t="s">
        <v>45</v>
      </c>
      <c r="D11" s="6">
        <v>10</v>
      </c>
      <c r="E11" s="7"/>
      <c r="F11" s="7"/>
      <c r="G11" s="7"/>
      <c r="H11" s="83"/>
      <c r="I11" s="7"/>
      <c r="J11" s="7"/>
      <c r="K11" s="7"/>
      <c r="L11" s="75" t="s">
        <v>47</v>
      </c>
    </row>
    <row r="12" spans="1:12" s="3" customFormat="1" x14ac:dyDescent="0.35">
      <c r="A12" s="15"/>
      <c r="B12" s="15"/>
      <c r="C12" s="15"/>
      <c r="D12" s="6">
        <v>11</v>
      </c>
      <c r="E12" s="7"/>
      <c r="F12" s="7"/>
      <c r="G12" s="7"/>
      <c r="H12" s="83"/>
      <c r="I12" s="7"/>
      <c r="J12" s="7"/>
      <c r="K12" s="7"/>
      <c r="L12" s="75" t="s">
        <v>47</v>
      </c>
    </row>
    <row r="13" spans="1:12" s="3" customFormat="1" x14ac:dyDescent="0.35">
      <c r="A13" s="15"/>
      <c r="B13" s="15"/>
      <c r="C13" s="15"/>
      <c r="D13" s="6">
        <v>12</v>
      </c>
      <c r="E13" s="7"/>
      <c r="F13" s="7"/>
      <c r="G13" s="7"/>
      <c r="H13" s="83"/>
      <c r="I13" s="7"/>
      <c r="J13" s="7"/>
      <c r="K13" s="7"/>
      <c r="L13" s="75" t="s">
        <v>47</v>
      </c>
    </row>
    <row r="14" spans="1:12" s="3" customFormat="1" x14ac:dyDescent="0.35">
      <c r="A14" s="15" t="s">
        <v>45</v>
      </c>
      <c r="B14" s="15" t="s">
        <v>45</v>
      </c>
      <c r="C14" s="15" t="s">
        <v>45</v>
      </c>
      <c r="D14" s="6">
        <v>13</v>
      </c>
      <c r="E14" s="7"/>
      <c r="F14" s="7"/>
      <c r="G14" s="7"/>
      <c r="H14" s="83"/>
      <c r="I14" s="7"/>
      <c r="J14" s="7"/>
      <c r="K14" s="7"/>
      <c r="L14" s="75" t="s">
        <v>47</v>
      </c>
    </row>
    <row r="15" spans="1:12" s="3" customFormat="1" x14ac:dyDescent="0.35">
      <c r="A15" s="15"/>
      <c r="B15" s="15"/>
      <c r="C15" s="15"/>
      <c r="D15" s="6">
        <v>14</v>
      </c>
      <c r="E15" s="7"/>
      <c r="F15" s="7"/>
      <c r="G15" s="7"/>
      <c r="H15" s="83"/>
      <c r="I15" s="7"/>
      <c r="J15" s="7"/>
      <c r="K15" s="7"/>
      <c r="L15" s="75" t="s">
        <v>47</v>
      </c>
    </row>
    <row r="16" spans="1:12" s="3" customFormat="1" x14ac:dyDescent="0.35">
      <c r="A16" s="15"/>
      <c r="B16" s="15" t="s">
        <v>45</v>
      </c>
      <c r="C16" s="15"/>
      <c r="D16" s="6">
        <v>15</v>
      </c>
      <c r="E16" s="7"/>
      <c r="F16" s="7"/>
      <c r="G16" s="7"/>
      <c r="H16" s="83"/>
      <c r="I16" s="7"/>
      <c r="J16" s="7"/>
      <c r="K16" s="7"/>
      <c r="L16" s="75" t="s">
        <v>47</v>
      </c>
    </row>
    <row r="17" spans="1:12" s="3" customFormat="1" x14ac:dyDescent="0.35">
      <c r="A17" s="15"/>
      <c r="B17" s="15" t="s">
        <v>45</v>
      </c>
      <c r="C17" s="15"/>
      <c r="D17" s="6">
        <v>16</v>
      </c>
      <c r="E17" s="7"/>
      <c r="F17" s="7"/>
      <c r="G17" s="7"/>
      <c r="H17" s="83"/>
      <c r="I17" s="7"/>
      <c r="J17" s="7"/>
      <c r="K17" s="7"/>
      <c r="L17" s="75" t="s">
        <v>47</v>
      </c>
    </row>
    <row r="18" spans="1:12" s="3" customFormat="1" x14ac:dyDescent="0.35">
      <c r="A18" s="15"/>
      <c r="B18" s="15" t="s">
        <v>45</v>
      </c>
      <c r="C18" s="15"/>
      <c r="D18" s="6">
        <v>17</v>
      </c>
      <c r="E18" s="7"/>
      <c r="F18" s="7"/>
      <c r="G18" s="7"/>
      <c r="H18" s="83"/>
      <c r="I18" s="7"/>
      <c r="J18" s="7"/>
      <c r="K18" s="7"/>
      <c r="L18" s="75" t="s">
        <v>47</v>
      </c>
    </row>
    <row r="19" spans="1:12" s="3" customFormat="1" x14ac:dyDescent="0.35">
      <c r="A19" s="15"/>
      <c r="B19" s="15"/>
      <c r="C19" s="15"/>
      <c r="D19" s="6">
        <v>18</v>
      </c>
      <c r="E19" s="7"/>
      <c r="F19" s="7"/>
      <c r="G19" s="7"/>
      <c r="H19" s="83"/>
      <c r="I19" s="7"/>
      <c r="J19" s="7"/>
      <c r="K19" s="7"/>
      <c r="L19" s="75" t="s">
        <v>47</v>
      </c>
    </row>
    <row r="20" spans="1:12" s="3" customFormat="1" x14ac:dyDescent="0.35">
      <c r="A20" s="15" t="s">
        <v>45</v>
      </c>
      <c r="B20" s="15"/>
      <c r="C20" s="15" t="s">
        <v>45</v>
      </c>
      <c r="D20" s="6">
        <v>19</v>
      </c>
      <c r="E20" s="7"/>
      <c r="F20" s="7"/>
      <c r="G20" s="7"/>
      <c r="H20" s="83"/>
      <c r="I20" s="7"/>
      <c r="J20" s="7"/>
      <c r="K20" s="7"/>
      <c r="L20" s="75" t="s">
        <v>47</v>
      </c>
    </row>
    <row r="21" spans="1:12" s="3" customFormat="1" x14ac:dyDescent="0.35">
      <c r="A21" s="15"/>
      <c r="B21" s="15" t="s">
        <v>45</v>
      </c>
      <c r="C21" s="15"/>
      <c r="D21" s="6">
        <v>20</v>
      </c>
      <c r="E21" s="7"/>
      <c r="F21" s="7"/>
      <c r="G21" s="7"/>
      <c r="H21" s="83"/>
      <c r="I21" s="7"/>
      <c r="J21" s="7"/>
      <c r="K21" s="7"/>
      <c r="L21" s="75" t="s">
        <v>47</v>
      </c>
    </row>
    <row r="22" spans="1:12" s="3" customFormat="1" x14ac:dyDescent="0.35">
      <c r="A22" s="15" t="s">
        <v>45</v>
      </c>
      <c r="B22" s="15"/>
      <c r="C22" s="15"/>
      <c r="D22" s="6">
        <v>21</v>
      </c>
      <c r="E22" s="7"/>
      <c r="F22" s="7"/>
      <c r="G22" s="7"/>
      <c r="H22" s="83"/>
      <c r="I22" s="7"/>
      <c r="J22" s="7"/>
      <c r="K22" s="7"/>
      <c r="L22" s="75" t="s">
        <v>47</v>
      </c>
    </row>
    <row r="23" spans="1:12" s="3" customFormat="1" x14ac:dyDescent="0.35">
      <c r="A23" s="15"/>
      <c r="B23" s="15" t="s">
        <v>45</v>
      </c>
      <c r="C23" s="15"/>
      <c r="D23" s="6">
        <v>22</v>
      </c>
      <c r="E23" s="7"/>
      <c r="F23" s="7"/>
      <c r="G23" s="7"/>
      <c r="H23" s="83"/>
      <c r="I23" s="7"/>
      <c r="J23" s="7"/>
      <c r="K23" s="7"/>
      <c r="L23" s="75" t="s">
        <v>47</v>
      </c>
    </row>
    <row r="24" spans="1:12" s="3" customFormat="1" x14ac:dyDescent="0.35">
      <c r="A24" s="15"/>
      <c r="B24" s="15" t="s">
        <v>45</v>
      </c>
      <c r="C24" s="15"/>
      <c r="D24" s="6">
        <v>23</v>
      </c>
      <c r="E24" s="7"/>
      <c r="F24" s="7"/>
      <c r="G24" s="7"/>
      <c r="H24" s="83"/>
      <c r="I24" s="7"/>
      <c r="J24" s="7"/>
      <c r="K24" s="7"/>
      <c r="L24" s="75" t="s">
        <v>47</v>
      </c>
    </row>
    <row r="25" spans="1:12" s="3" customFormat="1" x14ac:dyDescent="0.35">
      <c r="A25" s="15"/>
      <c r="B25" s="15"/>
      <c r="C25" s="15" t="s">
        <v>45</v>
      </c>
      <c r="D25" s="6" t="s">
        <v>48</v>
      </c>
      <c r="E25" s="7"/>
      <c r="F25" s="7"/>
      <c r="G25" s="7"/>
      <c r="H25" s="83"/>
      <c r="I25" s="7"/>
      <c r="J25" s="7"/>
      <c r="K25" s="7"/>
      <c r="L25" s="75" t="s">
        <v>47</v>
      </c>
    </row>
    <row r="26" spans="1:12" s="1" customFormat="1" ht="58.5" customHeight="1" x14ac:dyDescent="0.35">
      <c r="A26" s="16" t="s">
        <v>49</v>
      </c>
      <c r="B26" s="16" t="s">
        <v>50</v>
      </c>
      <c r="C26" s="16" t="s">
        <v>51</v>
      </c>
      <c r="D26" s="51"/>
      <c r="E26" s="51"/>
      <c r="F26" s="51"/>
      <c r="G26" s="51"/>
      <c r="H26" s="51"/>
      <c r="I26" s="48"/>
      <c r="J26" s="52"/>
      <c r="K26" s="53"/>
      <c r="L26" s="51"/>
    </row>
    <row r="27" spans="1:12" x14ac:dyDescent="0.35">
      <c r="K27" s="50"/>
    </row>
    <row r="29" spans="1:12" x14ac:dyDescent="0.35">
      <c r="A29" s="82" t="s">
        <v>52</v>
      </c>
    </row>
    <row r="30" spans="1:12" x14ac:dyDescent="0.35">
      <c r="A30" t="s">
        <v>53</v>
      </c>
    </row>
  </sheetData>
  <mergeCells count="1">
    <mergeCell ref="A1:C1"/>
  </mergeCells>
  <dataValidations count="2">
    <dataValidation type="date" allowBlank="1" showInputMessage="1" showErrorMessage="1" sqref="G1:H1 G26:H1048576" xr:uid="{00000000-0002-0000-0100-000000000000}">
      <formula1>45658</formula1>
      <formula2>46022</formula2>
    </dataValidation>
    <dataValidation type="date" allowBlank="1" showInputMessage="1" showErrorMessage="1" sqref="G2:H25" xr:uid="{365A44C5-7A1F-47DC-927F-6C6DF6348BFA}">
      <formula1>46027</formula1>
      <formula2>46752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5"/>
  <sheetViews>
    <sheetView topLeftCell="A141" workbookViewId="0">
      <selection activeCell="B2" sqref="B2:B175"/>
    </sheetView>
  </sheetViews>
  <sheetFormatPr baseColWidth="10" defaultColWidth="11.453125" defaultRowHeight="14.5" x14ac:dyDescent="0.35"/>
  <cols>
    <col min="1" max="1" width="17" customWidth="1"/>
    <col min="2" max="2" width="25.453125" customWidth="1"/>
    <col min="3" max="3" width="27.1796875" customWidth="1"/>
    <col min="4" max="4" width="44" bestFit="1" customWidth="1"/>
    <col min="5" max="5" width="18.453125" bestFit="1" customWidth="1"/>
    <col min="6" max="6" width="9.453125" bestFit="1" customWidth="1"/>
    <col min="7" max="7" width="22.54296875" bestFit="1" customWidth="1"/>
    <col min="8" max="8" width="22.54296875" customWidth="1"/>
    <col min="9" max="10" width="15.453125" customWidth="1"/>
    <col min="11" max="11" width="3.81640625" customWidth="1"/>
  </cols>
  <sheetData>
    <row r="1" spans="1:10" s="28" customFormat="1" ht="76.5" customHeight="1" x14ac:dyDescent="0.35">
      <c r="A1" s="47" t="s">
        <v>54</v>
      </c>
      <c r="B1" s="44" t="s">
        <v>55</v>
      </c>
      <c r="C1" s="44" t="s">
        <v>56</v>
      </c>
      <c r="D1" s="44" t="s">
        <v>57</v>
      </c>
      <c r="E1" s="44" t="s">
        <v>58</v>
      </c>
      <c r="F1" s="44" t="s">
        <v>59</v>
      </c>
      <c r="G1" s="44" t="s">
        <v>60</v>
      </c>
      <c r="H1" s="44" t="s">
        <v>61</v>
      </c>
      <c r="I1" s="44" t="s">
        <v>62</v>
      </c>
      <c r="J1" s="44" t="s">
        <v>63</v>
      </c>
    </row>
    <row r="2" spans="1:10" ht="16.5" customHeight="1" x14ac:dyDescent="0.35">
      <c r="A2" s="19"/>
      <c r="B2" s="19"/>
      <c r="C2" s="29"/>
      <c r="D2" s="30"/>
      <c r="E2" s="30"/>
      <c r="F2" s="30"/>
      <c r="G2" s="31"/>
      <c r="H2" s="46">
        <f>+G2*F2</f>
        <v>0</v>
      </c>
      <c r="I2" s="19" t="s">
        <v>64</v>
      </c>
      <c r="J2" s="19" t="s">
        <v>65</v>
      </c>
    </row>
    <row r="3" spans="1:10" x14ac:dyDescent="0.35">
      <c r="A3" s="19"/>
      <c r="B3" s="19"/>
      <c r="C3" s="32"/>
      <c r="D3" s="30"/>
      <c r="E3" s="30"/>
      <c r="F3" s="30"/>
      <c r="G3" s="31"/>
      <c r="H3" s="46">
        <f t="shared" ref="H3:H66" si="0">+G3*F3</f>
        <v>0</v>
      </c>
      <c r="I3" s="19"/>
      <c r="J3" s="19"/>
    </row>
    <row r="4" spans="1:10" x14ac:dyDescent="0.35">
      <c r="A4" s="19"/>
      <c r="B4" s="19"/>
      <c r="C4" s="32"/>
      <c r="D4" s="37"/>
      <c r="E4" s="37"/>
      <c r="F4" s="37"/>
      <c r="G4" s="31"/>
      <c r="H4" s="46">
        <f t="shared" si="0"/>
        <v>0</v>
      </c>
      <c r="I4" s="19"/>
      <c r="J4" s="19"/>
    </row>
    <row r="5" spans="1:10" x14ac:dyDescent="0.35">
      <c r="A5" s="19"/>
      <c r="B5" s="19"/>
      <c r="C5" s="32"/>
      <c r="D5" s="37"/>
      <c r="E5" s="37"/>
      <c r="F5" s="37"/>
      <c r="G5" s="31"/>
      <c r="H5" s="46">
        <f t="shared" si="0"/>
        <v>0</v>
      </c>
      <c r="I5" s="19"/>
      <c r="J5" s="19"/>
    </row>
    <row r="6" spans="1:10" x14ac:dyDescent="0.35">
      <c r="A6" s="19"/>
      <c r="B6" s="19"/>
      <c r="C6" s="32"/>
      <c r="D6" s="42"/>
      <c r="E6" s="42"/>
      <c r="F6" s="42"/>
      <c r="G6" s="31"/>
      <c r="H6" s="46">
        <f t="shared" si="0"/>
        <v>0</v>
      </c>
      <c r="I6" s="19"/>
      <c r="J6" s="19"/>
    </row>
    <row r="7" spans="1:10" x14ac:dyDescent="0.35">
      <c r="A7" s="19"/>
      <c r="B7" s="19"/>
      <c r="C7" s="36"/>
      <c r="D7" s="30"/>
      <c r="E7" s="30"/>
      <c r="F7" s="30"/>
      <c r="G7" s="31"/>
      <c r="H7" s="46">
        <f t="shared" si="0"/>
        <v>0</v>
      </c>
      <c r="I7" s="19"/>
      <c r="J7" s="19"/>
    </row>
    <row r="8" spans="1:10" x14ac:dyDescent="0.35">
      <c r="A8" s="19"/>
      <c r="B8" s="19"/>
      <c r="C8" s="36"/>
      <c r="D8" s="30"/>
      <c r="E8" s="30"/>
      <c r="F8" s="30"/>
      <c r="G8" s="31"/>
      <c r="H8" s="46">
        <f t="shared" si="0"/>
        <v>0</v>
      </c>
      <c r="I8" s="19"/>
      <c r="J8" s="19"/>
    </row>
    <row r="9" spans="1:10" x14ac:dyDescent="0.35">
      <c r="A9" s="19"/>
      <c r="B9" s="19"/>
      <c r="C9" s="32"/>
      <c r="D9" s="30"/>
      <c r="E9" s="30"/>
      <c r="F9" s="30"/>
      <c r="G9" s="31"/>
      <c r="H9" s="46">
        <f t="shared" si="0"/>
        <v>0</v>
      </c>
      <c r="I9" s="19"/>
      <c r="J9" s="19"/>
    </row>
    <row r="10" spans="1:10" ht="18.75" customHeight="1" x14ac:dyDescent="0.35">
      <c r="A10" s="19"/>
      <c r="B10" s="19"/>
      <c r="C10" s="32"/>
      <c r="D10" s="30"/>
      <c r="E10" s="30"/>
      <c r="F10" s="30"/>
      <c r="G10" s="31"/>
      <c r="H10" s="46">
        <f t="shared" si="0"/>
        <v>0</v>
      </c>
      <c r="I10" s="19"/>
      <c r="J10" s="19"/>
    </row>
    <row r="11" spans="1:10" x14ac:dyDescent="0.35">
      <c r="A11" s="19"/>
      <c r="B11" s="19"/>
      <c r="C11" s="32"/>
      <c r="D11" s="30"/>
      <c r="E11" s="30"/>
      <c r="F11" s="30"/>
      <c r="G11" s="31"/>
      <c r="H11" s="46">
        <f t="shared" si="0"/>
        <v>0</v>
      </c>
      <c r="I11" s="19"/>
      <c r="J11" s="19"/>
    </row>
    <row r="12" spans="1:10" x14ac:dyDescent="0.35">
      <c r="A12" s="19"/>
      <c r="B12" s="19"/>
      <c r="C12" s="32"/>
      <c r="D12" s="30"/>
      <c r="E12" s="30"/>
      <c r="F12" s="30"/>
      <c r="G12" s="31"/>
      <c r="H12" s="46">
        <f t="shared" si="0"/>
        <v>0</v>
      </c>
      <c r="I12" s="19"/>
      <c r="J12" s="19"/>
    </row>
    <row r="13" spans="1:10" x14ac:dyDescent="0.35">
      <c r="A13" s="19"/>
      <c r="B13" s="19"/>
      <c r="C13" s="32"/>
      <c r="D13" s="30"/>
      <c r="E13" s="30"/>
      <c r="F13" s="30"/>
      <c r="G13" s="33"/>
      <c r="H13" s="46">
        <f t="shared" si="0"/>
        <v>0</v>
      </c>
      <c r="I13" s="19"/>
      <c r="J13" s="19"/>
    </row>
    <row r="14" spans="1:10" x14ac:dyDescent="0.35">
      <c r="A14" s="19"/>
      <c r="B14" s="19"/>
      <c r="C14" s="32"/>
      <c r="D14" s="30"/>
      <c r="E14" s="30"/>
      <c r="F14" s="30"/>
      <c r="G14" s="33"/>
      <c r="H14" s="46">
        <f t="shared" si="0"/>
        <v>0</v>
      </c>
      <c r="I14" s="19"/>
      <c r="J14" s="19"/>
    </row>
    <row r="15" spans="1:10" x14ac:dyDescent="0.35">
      <c r="A15" s="19"/>
      <c r="B15" s="19"/>
      <c r="C15" s="32"/>
      <c r="D15" s="37"/>
      <c r="E15" s="37"/>
      <c r="F15" s="37"/>
      <c r="G15" s="31"/>
      <c r="H15" s="46">
        <f t="shared" si="0"/>
        <v>0</v>
      </c>
      <c r="I15" s="19"/>
      <c r="J15" s="19"/>
    </row>
    <row r="16" spans="1:10" x14ac:dyDescent="0.35">
      <c r="A16" s="19"/>
      <c r="B16" s="19"/>
      <c r="C16" s="32"/>
      <c r="D16" s="39"/>
      <c r="E16" s="39"/>
      <c r="F16" s="39"/>
      <c r="G16" s="31"/>
      <c r="H16" s="46">
        <f t="shared" si="0"/>
        <v>0</v>
      </c>
      <c r="I16" s="19"/>
      <c r="J16" s="19"/>
    </row>
    <row r="17" spans="1:10" x14ac:dyDescent="0.35">
      <c r="A17" s="19"/>
      <c r="B17" s="19"/>
      <c r="C17" s="32"/>
      <c r="D17" s="42"/>
      <c r="E17" s="42"/>
      <c r="F17" s="42"/>
      <c r="G17" s="31"/>
      <c r="H17" s="46">
        <f t="shared" si="0"/>
        <v>0</v>
      </c>
      <c r="I17" s="19"/>
      <c r="J17" s="19"/>
    </row>
    <row r="18" spans="1:10" x14ac:dyDescent="0.35">
      <c r="A18" s="19"/>
      <c r="B18" s="19"/>
      <c r="C18" s="32"/>
      <c r="D18" s="42"/>
      <c r="E18" s="42"/>
      <c r="F18" s="42"/>
      <c r="G18" s="31"/>
      <c r="H18" s="46">
        <f t="shared" si="0"/>
        <v>0</v>
      </c>
      <c r="I18" s="19"/>
      <c r="J18" s="19"/>
    </row>
    <row r="19" spans="1:10" x14ac:dyDescent="0.35">
      <c r="A19" s="19"/>
      <c r="B19" s="19"/>
      <c r="C19" s="34"/>
      <c r="D19" s="30"/>
      <c r="E19" s="30"/>
      <c r="F19" s="30"/>
      <c r="G19" s="35"/>
      <c r="H19" s="46">
        <f t="shared" si="0"/>
        <v>0</v>
      </c>
      <c r="I19" s="19"/>
      <c r="J19" s="19"/>
    </row>
    <row r="20" spans="1:10" x14ac:dyDescent="0.35">
      <c r="A20" s="19"/>
      <c r="B20" s="19"/>
      <c r="C20" s="30"/>
      <c r="D20" s="30"/>
      <c r="E20" s="30"/>
      <c r="F20" s="30"/>
      <c r="G20" s="30"/>
      <c r="H20" s="46">
        <f t="shared" si="0"/>
        <v>0</v>
      </c>
      <c r="I20" s="19"/>
      <c r="J20" s="19"/>
    </row>
    <row r="21" spans="1:10" x14ac:dyDescent="0.35">
      <c r="A21" s="19"/>
      <c r="B21" s="19"/>
      <c r="C21" s="32"/>
      <c r="D21" s="30"/>
      <c r="E21" s="30"/>
      <c r="F21" s="30"/>
      <c r="G21" s="31"/>
      <c r="H21" s="46">
        <f t="shared" si="0"/>
        <v>0</v>
      </c>
      <c r="I21" s="19"/>
      <c r="J21" s="19"/>
    </row>
    <row r="22" spans="1:10" x14ac:dyDescent="0.35">
      <c r="A22" s="19"/>
      <c r="B22" s="19"/>
      <c r="C22" s="32"/>
      <c r="D22" s="30"/>
      <c r="E22" s="30"/>
      <c r="F22" s="30"/>
      <c r="G22" s="31"/>
      <c r="H22" s="46">
        <f t="shared" si="0"/>
        <v>0</v>
      </c>
      <c r="I22" s="19"/>
      <c r="J22" s="19"/>
    </row>
    <row r="23" spans="1:10" x14ac:dyDescent="0.35">
      <c r="A23" s="19"/>
      <c r="B23" s="19"/>
      <c r="C23" s="32"/>
      <c r="D23" s="30"/>
      <c r="E23" s="30"/>
      <c r="F23" s="30"/>
      <c r="G23" s="33"/>
      <c r="H23" s="46">
        <f t="shared" si="0"/>
        <v>0</v>
      </c>
      <c r="I23" s="19"/>
      <c r="J23" s="19"/>
    </row>
    <row r="24" spans="1:10" x14ac:dyDescent="0.35">
      <c r="A24" s="19"/>
      <c r="B24" s="19"/>
      <c r="C24" s="32"/>
      <c r="D24" s="30"/>
      <c r="E24" s="30"/>
      <c r="F24" s="30"/>
      <c r="G24" s="33"/>
      <c r="H24" s="46">
        <f t="shared" si="0"/>
        <v>0</v>
      </c>
      <c r="I24" s="19"/>
      <c r="J24" s="19"/>
    </row>
    <row r="25" spans="1:10" x14ac:dyDescent="0.35">
      <c r="A25" s="19"/>
      <c r="B25" s="19"/>
      <c r="C25" s="32"/>
      <c r="D25" s="37"/>
      <c r="E25" s="37"/>
      <c r="F25" s="37"/>
      <c r="G25" s="43"/>
      <c r="H25" s="46">
        <f t="shared" si="0"/>
        <v>0</v>
      </c>
      <c r="I25" s="19"/>
      <c r="J25" s="19"/>
    </row>
    <row r="26" spans="1:10" x14ac:dyDescent="0.35">
      <c r="A26" s="19"/>
      <c r="B26" s="19"/>
      <c r="C26" s="34"/>
      <c r="D26" s="37"/>
      <c r="E26" s="37"/>
      <c r="F26" s="37"/>
      <c r="G26" s="38"/>
      <c r="H26" s="46">
        <f t="shared" si="0"/>
        <v>0</v>
      </c>
      <c r="I26" s="19"/>
      <c r="J26" s="19"/>
    </row>
    <row r="27" spans="1:10" x14ac:dyDescent="0.35">
      <c r="A27" s="19"/>
      <c r="B27" s="19"/>
      <c r="C27" s="39"/>
      <c r="D27" s="39"/>
      <c r="E27" s="39"/>
      <c r="F27" s="39"/>
      <c r="G27" s="39"/>
      <c r="H27" s="46">
        <f t="shared" si="0"/>
        <v>0</v>
      </c>
      <c r="I27" s="19"/>
      <c r="J27" s="19"/>
    </row>
    <row r="28" spans="1:10" x14ac:dyDescent="0.35">
      <c r="A28" s="19"/>
      <c r="B28" s="19"/>
      <c r="C28" s="34"/>
      <c r="D28" s="39"/>
      <c r="E28" s="39"/>
      <c r="F28" s="39"/>
      <c r="G28" s="33"/>
      <c r="H28" s="46">
        <f t="shared" si="0"/>
        <v>0</v>
      </c>
      <c r="I28" s="19"/>
      <c r="J28" s="19"/>
    </row>
    <row r="29" spans="1:10" x14ac:dyDescent="0.35">
      <c r="A29" s="19"/>
      <c r="B29" s="19"/>
      <c r="C29" s="34"/>
      <c r="D29" s="39"/>
      <c r="E29" s="39"/>
      <c r="F29" s="39"/>
      <c r="G29" s="33"/>
      <c r="H29" s="46">
        <f t="shared" si="0"/>
        <v>0</v>
      </c>
      <c r="I29" s="19"/>
      <c r="J29" s="19"/>
    </row>
    <row r="30" spans="1:10" x14ac:dyDescent="0.35">
      <c r="A30" s="19"/>
      <c r="B30" s="19"/>
      <c r="C30" s="34"/>
      <c r="D30" s="40"/>
      <c r="E30" s="40"/>
      <c r="F30" s="40"/>
      <c r="G30" s="35"/>
      <c r="H30" s="46">
        <f t="shared" si="0"/>
        <v>0</v>
      </c>
      <c r="I30" s="19"/>
      <c r="J30" s="19"/>
    </row>
    <row r="31" spans="1:10" x14ac:dyDescent="0.35">
      <c r="A31" s="19"/>
      <c r="B31" s="19"/>
      <c r="C31" s="41"/>
      <c r="D31" s="30"/>
      <c r="E31" s="30"/>
      <c r="F31" s="30"/>
      <c r="G31" s="31"/>
      <c r="H31" s="46">
        <f t="shared" si="0"/>
        <v>0</v>
      </c>
      <c r="I31" s="19"/>
      <c r="J31" s="19"/>
    </row>
    <row r="32" spans="1:10" x14ac:dyDescent="0.35">
      <c r="A32" s="19"/>
      <c r="B32" s="19"/>
      <c r="C32" s="32"/>
      <c r="D32" s="30"/>
      <c r="E32" s="30"/>
      <c r="F32" s="30"/>
      <c r="G32" s="31"/>
      <c r="H32" s="46">
        <f t="shared" si="0"/>
        <v>0</v>
      </c>
      <c r="I32" s="19"/>
      <c r="J32" s="19"/>
    </row>
    <row r="33" spans="1:10" x14ac:dyDescent="0.35">
      <c r="A33" s="19"/>
      <c r="B33" s="19"/>
      <c r="C33" s="32"/>
      <c r="D33" s="30"/>
      <c r="E33" s="30"/>
      <c r="F33" s="30"/>
      <c r="G33" s="31"/>
      <c r="H33" s="46">
        <f t="shared" si="0"/>
        <v>0</v>
      </c>
      <c r="I33" s="19"/>
      <c r="J33" s="19"/>
    </row>
    <row r="34" spans="1:10" x14ac:dyDescent="0.35">
      <c r="A34" s="19"/>
      <c r="B34" s="19"/>
      <c r="C34" s="19"/>
      <c r="D34" s="19"/>
      <c r="E34" s="19"/>
      <c r="F34" s="19"/>
      <c r="G34" s="19"/>
      <c r="H34" s="46">
        <f t="shared" si="0"/>
        <v>0</v>
      </c>
      <c r="I34" s="19"/>
      <c r="J34" s="19"/>
    </row>
    <row r="35" spans="1:10" x14ac:dyDescent="0.35">
      <c r="A35" s="19"/>
      <c r="B35" s="19"/>
      <c r="C35" s="19"/>
      <c r="D35" s="19"/>
      <c r="E35" s="19"/>
      <c r="F35" s="19"/>
      <c r="G35" s="19"/>
      <c r="H35" s="46">
        <f t="shared" si="0"/>
        <v>0</v>
      </c>
      <c r="I35" s="19"/>
      <c r="J35" s="19"/>
    </row>
    <row r="36" spans="1:10" x14ac:dyDescent="0.35">
      <c r="A36" s="19"/>
      <c r="B36" s="19"/>
      <c r="C36" s="19"/>
      <c r="D36" s="19"/>
      <c r="E36" s="19"/>
      <c r="F36" s="19"/>
      <c r="G36" s="19"/>
      <c r="H36" s="46">
        <f t="shared" si="0"/>
        <v>0</v>
      </c>
      <c r="I36" s="19"/>
      <c r="J36" s="19"/>
    </row>
    <row r="37" spans="1:10" x14ac:dyDescent="0.35">
      <c r="A37" s="19"/>
      <c r="B37" s="19"/>
      <c r="C37" s="19"/>
      <c r="D37" s="19"/>
      <c r="E37" s="19"/>
      <c r="F37" s="19"/>
      <c r="G37" s="19"/>
      <c r="H37" s="46">
        <f t="shared" si="0"/>
        <v>0</v>
      </c>
      <c r="I37" s="19"/>
      <c r="J37" s="19"/>
    </row>
    <row r="38" spans="1:10" x14ac:dyDescent="0.35">
      <c r="A38" s="19"/>
      <c r="B38" s="19"/>
      <c r="C38" s="19"/>
      <c r="D38" s="19"/>
      <c r="E38" s="19"/>
      <c r="F38" s="19"/>
      <c r="G38" s="19"/>
      <c r="H38" s="46">
        <f t="shared" si="0"/>
        <v>0</v>
      </c>
      <c r="I38" s="19"/>
      <c r="J38" s="19"/>
    </row>
    <row r="39" spans="1:10" x14ac:dyDescent="0.35">
      <c r="A39" s="19"/>
      <c r="B39" s="19"/>
      <c r="C39" s="19"/>
      <c r="D39" s="19"/>
      <c r="E39" s="19"/>
      <c r="F39" s="19"/>
      <c r="G39" s="19"/>
      <c r="H39" s="46">
        <f t="shared" si="0"/>
        <v>0</v>
      </c>
      <c r="I39" s="19"/>
      <c r="J39" s="19"/>
    </row>
    <row r="40" spans="1:10" x14ac:dyDescent="0.35">
      <c r="A40" s="19"/>
      <c r="B40" s="19"/>
      <c r="C40" s="19"/>
      <c r="D40" s="19"/>
      <c r="E40" s="19"/>
      <c r="F40" s="19"/>
      <c r="G40" s="19"/>
      <c r="H40" s="46">
        <f t="shared" si="0"/>
        <v>0</v>
      </c>
      <c r="I40" s="19"/>
      <c r="J40" s="19"/>
    </row>
    <row r="41" spans="1:10" x14ac:dyDescent="0.35">
      <c r="A41" s="19"/>
      <c r="B41" s="19"/>
      <c r="C41" s="19"/>
      <c r="D41" s="19"/>
      <c r="E41" s="19"/>
      <c r="F41" s="19"/>
      <c r="G41" s="19"/>
      <c r="H41" s="46">
        <f t="shared" si="0"/>
        <v>0</v>
      </c>
      <c r="I41" s="19"/>
      <c r="J41" s="19"/>
    </row>
    <row r="42" spans="1:10" x14ac:dyDescent="0.35">
      <c r="A42" s="19"/>
      <c r="B42" s="19"/>
      <c r="C42" s="19"/>
      <c r="D42" s="19"/>
      <c r="E42" s="19"/>
      <c r="F42" s="19"/>
      <c r="G42" s="19"/>
      <c r="H42" s="46">
        <f t="shared" si="0"/>
        <v>0</v>
      </c>
      <c r="I42" s="19"/>
      <c r="J42" s="19"/>
    </row>
    <row r="43" spans="1:10" x14ac:dyDescent="0.35">
      <c r="A43" s="19"/>
      <c r="B43" s="19"/>
      <c r="C43" s="19"/>
      <c r="D43" s="19"/>
      <c r="E43" s="19"/>
      <c r="F43" s="19"/>
      <c r="G43" s="19"/>
      <c r="H43" s="46">
        <f t="shared" si="0"/>
        <v>0</v>
      </c>
      <c r="I43" s="19"/>
      <c r="J43" s="19"/>
    </row>
    <row r="44" spans="1:10" x14ac:dyDescent="0.35">
      <c r="A44" s="19"/>
      <c r="B44" s="19"/>
      <c r="C44" s="19"/>
      <c r="D44" s="19"/>
      <c r="E44" s="19"/>
      <c r="F44" s="19"/>
      <c r="G44" s="19"/>
      <c r="H44" s="46">
        <f t="shared" si="0"/>
        <v>0</v>
      </c>
      <c r="I44" s="19"/>
      <c r="J44" s="19"/>
    </row>
    <row r="45" spans="1:10" x14ac:dyDescent="0.35">
      <c r="A45" s="19"/>
      <c r="B45" s="19"/>
      <c r="C45" s="19"/>
      <c r="D45" s="19"/>
      <c r="E45" s="19"/>
      <c r="F45" s="19"/>
      <c r="G45" s="19"/>
      <c r="H45" s="46">
        <f t="shared" si="0"/>
        <v>0</v>
      </c>
      <c r="I45" s="19"/>
      <c r="J45" s="19"/>
    </row>
    <row r="46" spans="1:10" x14ac:dyDescent="0.35">
      <c r="A46" s="19"/>
      <c r="B46" s="19"/>
      <c r="C46" s="19"/>
      <c r="D46" s="19"/>
      <c r="E46" s="19"/>
      <c r="F46" s="19"/>
      <c r="G46" s="19"/>
      <c r="H46" s="46">
        <f t="shared" si="0"/>
        <v>0</v>
      </c>
      <c r="I46" s="19"/>
      <c r="J46" s="19"/>
    </row>
    <row r="47" spans="1:10" x14ac:dyDescent="0.35">
      <c r="A47" s="19"/>
      <c r="B47" s="19"/>
      <c r="C47" s="19"/>
      <c r="D47" s="19"/>
      <c r="E47" s="19"/>
      <c r="F47" s="19"/>
      <c r="G47" s="19"/>
      <c r="H47" s="46">
        <f t="shared" si="0"/>
        <v>0</v>
      </c>
      <c r="I47" s="19"/>
      <c r="J47" s="19"/>
    </row>
    <row r="48" spans="1:10" x14ac:dyDescent="0.35">
      <c r="A48" s="19"/>
      <c r="B48" s="19"/>
      <c r="C48" s="19"/>
      <c r="D48" s="19"/>
      <c r="E48" s="19"/>
      <c r="F48" s="19"/>
      <c r="G48" s="19"/>
      <c r="H48" s="46">
        <f t="shared" si="0"/>
        <v>0</v>
      </c>
      <c r="I48" s="19"/>
      <c r="J48" s="19"/>
    </row>
    <row r="49" spans="1:10" x14ac:dyDescent="0.35">
      <c r="A49" s="19"/>
      <c r="B49" s="19"/>
      <c r="C49" s="19"/>
      <c r="D49" s="19"/>
      <c r="E49" s="19"/>
      <c r="F49" s="19"/>
      <c r="G49" s="19"/>
      <c r="H49" s="46">
        <f t="shared" si="0"/>
        <v>0</v>
      </c>
      <c r="I49" s="19"/>
      <c r="J49" s="19"/>
    </row>
    <row r="50" spans="1:10" x14ac:dyDescent="0.35">
      <c r="A50" s="19"/>
      <c r="B50" s="19"/>
      <c r="C50" s="19"/>
      <c r="D50" s="19"/>
      <c r="E50" s="19"/>
      <c r="F50" s="19"/>
      <c r="G50" s="19"/>
      <c r="H50" s="46">
        <f t="shared" si="0"/>
        <v>0</v>
      </c>
      <c r="I50" s="19"/>
      <c r="J50" s="19"/>
    </row>
    <row r="51" spans="1:10" x14ac:dyDescent="0.35">
      <c r="A51" s="19"/>
      <c r="B51" s="19"/>
      <c r="C51" s="19"/>
      <c r="D51" s="19"/>
      <c r="E51" s="19"/>
      <c r="F51" s="19"/>
      <c r="G51" s="19"/>
      <c r="H51" s="46">
        <f t="shared" si="0"/>
        <v>0</v>
      </c>
      <c r="I51" s="19"/>
      <c r="J51" s="19"/>
    </row>
    <row r="52" spans="1:10" x14ac:dyDescent="0.35">
      <c r="A52" s="19"/>
      <c r="B52" s="19"/>
      <c r="C52" s="19"/>
      <c r="D52" s="19"/>
      <c r="E52" s="19"/>
      <c r="F52" s="19"/>
      <c r="G52" s="19"/>
      <c r="H52" s="46">
        <f t="shared" si="0"/>
        <v>0</v>
      </c>
      <c r="I52" s="19"/>
      <c r="J52" s="19"/>
    </row>
    <row r="53" spans="1:10" x14ac:dyDescent="0.35">
      <c r="A53" s="19"/>
      <c r="B53" s="19"/>
      <c r="C53" s="19"/>
      <c r="D53" s="19"/>
      <c r="E53" s="19"/>
      <c r="F53" s="19"/>
      <c r="G53" s="19"/>
      <c r="H53" s="46">
        <f t="shared" si="0"/>
        <v>0</v>
      </c>
      <c r="I53" s="19"/>
      <c r="J53" s="19"/>
    </row>
    <row r="54" spans="1:10" x14ac:dyDescent="0.35">
      <c r="A54" s="19"/>
      <c r="B54" s="19"/>
      <c r="C54" s="19"/>
      <c r="D54" s="19"/>
      <c r="E54" s="19"/>
      <c r="F54" s="19"/>
      <c r="G54" s="19"/>
      <c r="H54" s="46">
        <f t="shared" si="0"/>
        <v>0</v>
      </c>
      <c r="I54" s="19"/>
      <c r="J54" s="19"/>
    </row>
    <row r="55" spans="1:10" x14ac:dyDescent="0.35">
      <c r="A55" s="19"/>
      <c r="B55" s="19"/>
      <c r="C55" s="19"/>
      <c r="D55" s="19"/>
      <c r="E55" s="19"/>
      <c r="F55" s="19"/>
      <c r="G55" s="19"/>
      <c r="H55" s="46">
        <f t="shared" si="0"/>
        <v>0</v>
      </c>
      <c r="I55" s="19"/>
      <c r="J55" s="19"/>
    </row>
    <row r="56" spans="1:10" x14ac:dyDescent="0.35">
      <c r="A56" s="19"/>
      <c r="B56" s="19"/>
      <c r="C56" s="19"/>
      <c r="D56" s="19"/>
      <c r="E56" s="19"/>
      <c r="F56" s="19"/>
      <c r="G56" s="19"/>
      <c r="H56" s="46">
        <f t="shared" si="0"/>
        <v>0</v>
      </c>
      <c r="I56" s="19"/>
      <c r="J56" s="19"/>
    </row>
    <row r="57" spans="1:10" x14ac:dyDescent="0.35">
      <c r="A57" s="19"/>
      <c r="B57" s="19"/>
      <c r="C57" s="19"/>
      <c r="D57" s="19"/>
      <c r="E57" s="19"/>
      <c r="F57" s="19"/>
      <c r="G57" s="19"/>
      <c r="H57" s="46">
        <f t="shared" si="0"/>
        <v>0</v>
      </c>
      <c r="I57" s="19"/>
      <c r="J57" s="19"/>
    </row>
    <row r="58" spans="1:10" x14ac:dyDescent="0.35">
      <c r="A58" s="19"/>
      <c r="B58" s="19"/>
      <c r="C58" s="19"/>
      <c r="D58" s="19"/>
      <c r="E58" s="19"/>
      <c r="F58" s="19"/>
      <c r="G58" s="19"/>
      <c r="H58" s="46">
        <f t="shared" si="0"/>
        <v>0</v>
      </c>
      <c r="I58" s="19"/>
      <c r="J58" s="19"/>
    </row>
    <row r="59" spans="1:10" x14ac:dyDescent="0.35">
      <c r="A59" s="19"/>
      <c r="B59" s="19"/>
      <c r="C59" s="19"/>
      <c r="D59" s="19"/>
      <c r="E59" s="19"/>
      <c r="F59" s="19"/>
      <c r="G59" s="19"/>
      <c r="H59" s="46">
        <f t="shared" si="0"/>
        <v>0</v>
      </c>
      <c r="I59" s="19"/>
      <c r="J59" s="19"/>
    </row>
    <row r="60" spans="1:10" x14ac:dyDescent="0.35">
      <c r="A60" s="19"/>
      <c r="B60" s="19"/>
      <c r="C60" s="19"/>
      <c r="D60" s="19"/>
      <c r="E60" s="19"/>
      <c r="F60" s="19"/>
      <c r="G60" s="19"/>
      <c r="H60" s="46">
        <f t="shared" si="0"/>
        <v>0</v>
      </c>
      <c r="I60" s="19"/>
      <c r="J60" s="19"/>
    </row>
    <row r="61" spans="1:10" x14ac:dyDescent="0.35">
      <c r="A61" s="19"/>
      <c r="B61" s="19"/>
      <c r="C61" s="19"/>
      <c r="D61" s="19"/>
      <c r="E61" s="19"/>
      <c r="F61" s="19"/>
      <c r="G61" s="19"/>
      <c r="H61" s="46">
        <f t="shared" si="0"/>
        <v>0</v>
      </c>
      <c r="I61" s="19"/>
      <c r="J61" s="19"/>
    </row>
    <row r="62" spans="1:10" x14ac:dyDescent="0.35">
      <c r="A62" s="19"/>
      <c r="B62" s="19"/>
      <c r="C62" s="19"/>
      <c r="D62" s="19"/>
      <c r="E62" s="19"/>
      <c r="F62" s="19"/>
      <c r="G62" s="19"/>
      <c r="H62" s="46">
        <f t="shared" si="0"/>
        <v>0</v>
      </c>
      <c r="I62" s="19"/>
      <c r="J62" s="19"/>
    </row>
    <row r="63" spans="1:10" x14ac:dyDescent="0.35">
      <c r="A63" s="19"/>
      <c r="B63" s="19"/>
      <c r="C63" s="19"/>
      <c r="D63" s="19"/>
      <c r="E63" s="19"/>
      <c r="F63" s="19"/>
      <c r="G63" s="19"/>
      <c r="H63" s="46">
        <f t="shared" si="0"/>
        <v>0</v>
      </c>
      <c r="I63" s="19"/>
      <c r="J63" s="19"/>
    </row>
    <row r="64" spans="1:10" x14ac:dyDescent="0.35">
      <c r="A64" s="19"/>
      <c r="B64" s="19"/>
      <c r="C64" s="19"/>
      <c r="D64" s="19"/>
      <c r="E64" s="19"/>
      <c r="F64" s="19"/>
      <c r="G64" s="19"/>
      <c r="H64" s="46">
        <f t="shared" si="0"/>
        <v>0</v>
      </c>
      <c r="I64" s="19"/>
      <c r="J64" s="19"/>
    </row>
    <row r="65" spans="1:10" x14ac:dyDescent="0.35">
      <c r="A65" s="19"/>
      <c r="B65" s="19"/>
      <c r="C65" s="19"/>
      <c r="D65" s="19"/>
      <c r="E65" s="19"/>
      <c r="F65" s="19"/>
      <c r="G65" s="19"/>
      <c r="H65" s="46">
        <f t="shared" si="0"/>
        <v>0</v>
      </c>
      <c r="I65" s="19"/>
      <c r="J65" s="19"/>
    </row>
    <row r="66" spans="1:10" x14ac:dyDescent="0.35">
      <c r="A66" s="19"/>
      <c r="B66" s="19"/>
      <c r="C66" s="19"/>
      <c r="D66" s="19"/>
      <c r="E66" s="19"/>
      <c r="F66" s="19"/>
      <c r="G66" s="19"/>
      <c r="H66" s="46">
        <f t="shared" si="0"/>
        <v>0</v>
      </c>
      <c r="I66" s="19"/>
      <c r="J66" s="19"/>
    </row>
    <row r="67" spans="1:10" x14ac:dyDescent="0.35">
      <c r="A67" s="19"/>
      <c r="B67" s="19"/>
      <c r="C67" s="19"/>
      <c r="D67" s="19"/>
      <c r="E67" s="19"/>
      <c r="F67" s="19"/>
      <c r="G67" s="19"/>
      <c r="H67" s="46">
        <f t="shared" ref="H67:H130" si="1">+G67*F67</f>
        <v>0</v>
      </c>
      <c r="I67" s="19"/>
      <c r="J67" s="19"/>
    </row>
    <row r="68" spans="1:10" x14ac:dyDescent="0.35">
      <c r="A68" s="19"/>
      <c r="B68" s="19"/>
      <c r="C68" s="19"/>
      <c r="D68" s="19"/>
      <c r="E68" s="19"/>
      <c r="F68" s="19"/>
      <c r="G68" s="19"/>
      <c r="H68" s="46">
        <f t="shared" si="1"/>
        <v>0</v>
      </c>
      <c r="I68" s="19"/>
      <c r="J68" s="19"/>
    </row>
    <row r="69" spans="1:10" x14ac:dyDescent="0.35">
      <c r="A69" s="19"/>
      <c r="B69" s="19"/>
      <c r="C69" s="19"/>
      <c r="D69" s="19"/>
      <c r="E69" s="19"/>
      <c r="F69" s="19"/>
      <c r="G69" s="19"/>
      <c r="H69" s="46">
        <f t="shared" si="1"/>
        <v>0</v>
      </c>
      <c r="I69" s="19"/>
      <c r="J69" s="19"/>
    </row>
    <row r="70" spans="1:10" x14ac:dyDescent="0.35">
      <c r="A70" s="19"/>
      <c r="B70" s="19"/>
      <c r="C70" s="19"/>
      <c r="D70" s="19"/>
      <c r="E70" s="19"/>
      <c r="F70" s="19"/>
      <c r="G70" s="19"/>
      <c r="H70" s="46">
        <f t="shared" si="1"/>
        <v>0</v>
      </c>
      <c r="I70" s="19"/>
      <c r="J70" s="19"/>
    </row>
    <row r="71" spans="1:10" x14ac:dyDescent="0.35">
      <c r="A71" s="19"/>
      <c r="B71" s="19"/>
      <c r="C71" s="19"/>
      <c r="D71" s="19"/>
      <c r="E71" s="19"/>
      <c r="F71" s="19"/>
      <c r="G71" s="19"/>
      <c r="H71" s="46">
        <f t="shared" si="1"/>
        <v>0</v>
      </c>
      <c r="I71" s="19"/>
      <c r="J71" s="19"/>
    </row>
    <row r="72" spans="1:10" x14ac:dyDescent="0.35">
      <c r="A72" s="19"/>
      <c r="B72" s="19"/>
      <c r="C72" s="19"/>
      <c r="D72" s="19"/>
      <c r="E72" s="19"/>
      <c r="F72" s="19"/>
      <c r="G72" s="19"/>
      <c r="H72" s="46">
        <f t="shared" si="1"/>
        <v>0</v>
      </c>
      <c r="I72" s="19"/>
      <c r="J72" s="19"/>
    </row>
    <row r="73" spans="1:10" x14ac:dyDescent="0.35">
      <c r="A73" s="19"/>
      <c r="B73" s="19"/>
      <c r="C73" s="19"/>
      <c r="D73" s="19"/>
      <c r="E73" s="19"/>
      <c r="F73" s="19"/>
      <c r="G73" s="19"/>
      <c r="H73" s="46">
        <f t="shared" si="1"/>
        <v>0</v>
      </c>
      <c r="I73" s="19"/>
      <c r="J73" s="19"/>
    </row>
    <row r="74" spans="1:10" x14ac:dyDescent="0.35">
      <c r="A74" s="19"/>
      <c r="B74" s="19"/>
      <c r="C74" s="19"/>
      <c r="D74" s="19"/>
      <c r="E74" s="19"/>
      <c r="F74" s="19"/>
      <c r="G74" s="19"/>
      <c r="H74" s="46">
        <f t="shared" si="1"/>
        <v>0</v>
      </c>
      <c r="I74" s="19"/>
      <c r="J74" s="19"/>
    </row>
    <row r="75" spans="1:10" x14ac:dyDescent="0.35">
      <c r="A75" s="19"/>
      <c r="B75" s="19"/>
      <c r="C75" s="19"/>
      <c r="D75" s="19"/>
      <c r="E75" s="19"/>
      <c r="F75" s="19"/>
      <c r="G75" s="19"/>
      <c r="H75" s="46">
        <f t="shared" si="1"/>
        <v>0</v>
      </c>
      <c r="I75" s="19"/>
      <c r="J75" s="19"/>
    </row>
    <row r="76" spans="1:10" x14ac:dyDescent="0.35">
      <c r="A76" s="19"/>
      <c r="B76" s="19"/>
      <c r="C76" s="19"/>
      <c r="D76" s="19"/>
      <c r="E76" s="19"/>
      <c r="F76" s="19"/>
      <c r="G76" s="19"/>
      <c r="H76" s="46">
        <f t="shared" si="1"/>
        <v>0</v>
      </c>
      <c r="I76" s="19"/>
      <c r="J76" s="19"/>
    </row>
    <row r="77" spans="1:10" x14ac:dyDescent="0.35">
      <c r="A77" s="19"/>
      <c r="B77" s="19"/>
      <c r="C77" s="19"/>
      <c r="D77" s="19"/>
      <c r="E77" s="19"/>
      <c r="F77" s="19"/>
      <c r="G77" s="19"/>
      <c r="H77" s="46">
        <f t="shared" si="1"/>
        <v>0</v>
      </c>
      <c r="I77" s="19"/>
      <c r="J77" s="19"/>
    </row>
    <row r="78" spans="1:10" x14ac:dyDescent="0.35">
      <c r="A78" s="19"/>
      <c r="B78" s="19"/>
      <c r="C78" s="19"/>
      <c r="D78" s="19"/>
      <c r="E78" s="19"/>
      <c r="F78" s="19"/>
      <c r="G78" s="19"/>
      <c r="H78" s="46">
        <f t="shared" si="1"/>
        <v>0</v>
      </c>
      <c r="I78" s="19"/>
      <c r="J78" s="19"/>
    </row>
    <row r="79" spans="1:10" x14ac:dyDescent="0.35">
      <c r="A79" s="19"/>
      <c r="B79" s="19"/>
      <c r="C79" s="19"/>
      <c r="D79" s="19"/>
      <c r="E79" s="19"/>
      <c r="F79" s="19"/>
      <c r="G79" s="19"/>
      <c r="H79" s="46">
        <f t="shared" si="1"/>
        <v>0</v>
      </c>
      <c r="I79" s="19"/>
      <c r="J79" s="19"/>
    </row>
    <row r="80" spans="1:10" x14ac:dyDescent="0.35">
      <c r="A80" s="19"/>
      <c r="B80" s="19"/>
      <c r="C80" s="19"/>
      <c r="D80" s="19"/>
      <c r="E80" s="19"/>
      <c r="F80" s="19"/>
      <c r="G80" s="19"/>
      <c r="H80" s="46">
        <f t="shared" si="1"/>
        <v>0</v>
      </c>
      <c r="I80" s="19"/>
      <c r="J80" s="19"/>
    </row>
    <row r="81" spans="1:10" x14ac:dyDescent="0.35">
      <c r="A81" s="19"/>
      <c r="B81" s="19"/>
      <c r="C81" s="19"/>
      <c r="D81" s="19"/>
      <c r="E81" s="19"/>
      <c r="F81" s="19"/>
      <c r="G81" s="19"/>
      <c r="H81" s="46">
        <f t="shared" si="1"/>
        <v>0</v>
      </c>
      <c r="I81" s="19"/>
      <c r="J81" s="19"/>
    </row>
    <row r="82" spans="1:10" x14ac:dyDescent="0.35">
      <c r="A82" s="19"/>
      <c r="B82" s="19"/>
      <c r="C82" s="19"/>
      <c r="D82" s="19"/>
      <c r="E82" s="19"/>
      <c r="F82" s="19"/>
      <c r="G82" s="19"/>
      <c r="H82" s="46">
        <f t="shared" si="1"/>
        <v>0</v>
      </c>
      <c r="I82" s="19"/>
      <c r="J82" s="19"/>
    </row>
    <row r="83" spans="1:10" x14ac:dyDescent="0.35">
      <c r="A83" s="19"/>
      <c r="B83" s="19"/>
      <c r="C83" s="19"/>
      <c r="D83" s="19"/>
      <c r="E83" s="19"/>
      <c r="F83" s="19"/>
      <c r="G83" s="19"/>
      <c r="H83" s="46">
        <f t="shared" si="1"/>
        <v>0</v>
      </c>
      <c r="I83" s="19"/>
      <c r="J83" s="19"/>
    </row>
    <row r="84" spans="1:10" x14ac:dyDescent="0.35">
      <c r="A84" s="19"/>
      <c r="B84" s="19"/>
      <c r="C84" s="19"/>
      <c r="D84" s="19"/>
      <c r="E84" s="19"/>
      <c r="F84" s="19"/>
      <c r="G84" s="19"/>
      <c r="H84" s="46">
        <f t="shared" si="1"/>
        <v>0</v>
      </c>
      <c r="I84" s="19"/>
      <c r="J84" s="19"/>
    </row>
    <row r="85" spans="1:10" x14ac:dyDescent="0.35">
      <c r="A85" s="19"/>
      <c r="B85" s="19"/>
      <c r="C85" s="19"/>
      <c r="D85" s="19"/>
      <c r="E85" s="19"/>
      <c r="F85" s="19"/>
      <c r="G85" s="19"/>
      <c r="H85" s="46">
        <f t="shared" si="1"/>
        <v>0</v>
      </c>
      <c r="I85" s="19"/>
      <c r="J85" s="19"/>
    </row>
    <row r="86" spans="1:10" x14ac:dyDescent="0.35">
      <c r="A86" s="19"/>
      <c r="B86" s="19"/>
      <c r="C86" s="19"/>
      <c r="D86" s="19"/>
      <c r="E86" s="19"/>
      <c r="F86" s="19"/>
      <c r="G86" s="19"/>
      <c r="H86" s="46">
        <f t="shared" si="1"/>
        <v>0</v>
      </c>
      <c r="I86" s="19"/>
      <c r="J86" s="19"/>
    </row>
    <row r="87" spans="1:10" x14ac:dyDescent="0.35">
      <c r="A87" s="19"/>
      <c r="B87" s="19"/>
      <c r="C87" s="19"/>
      <c r="D87" s="19"/>
      <c r="E87" s="19"/>
      <c r="F87" s="19"/>
      <c r="G87" s="19"/>
      <c r="H87" s="46">
        <f t="shared" si="1"/>
        <v>0</v>
      </c>
      <c r="I87" s="19"/>
      <c r="J87" s="19"/>
    </row>
    <row r="88" spans="1:10" x14ac:dyDescent="0.35">
      <c r="A88" s="19"/>
      <c r="B88" s="19"/>
      <c r="C88" s="19"/>
      <c r="D88" s="19"/>
      <c r="E88" s="19"/>
      <c r="F88" s="19"/>
      <c r="G88" s="19"/>
      <c r="H88" s="46">
        <f t="shared" si="1"/>
        <v>0</v>
      </c>
      <c r="I88" s="19"/>
      <c r="J88" s="19"/>
    </row>
    <row r="89" spans="1:10" x14ac:dyDescent="0.35">
      <c r="A89" s="19"/>
      <c r="B89" s="19"/>
      <c r="C89" s="19"/>
      <c r="D89" s="19"/>
      <c r="E89" s="19"/>
      <c r="F89" s="19"/>
      <c r="G89" s="19"/>
      <c r="H89" s="46">
        <f t="shared" si="1"/>
        <v>0</v>
      </c>
      <c r="I89" s="19"/>
      <c r="J89" s="19"/>
    </row>
    <row r="90" spans="1:10" x14ac:dyDescent="0.35">
      <c r="A90" s="19"/>
      <c r="B90" s="19"/>
      <c r="C90" s="19"/>
      <c r="D90" s="19"/>
      <c r="E90" s="19"/>
      <c r="F90" s="19"/>
      <c r="G90" s="19"/>
      <c r="H90" s="46">
        <f t="shared" si="1"/>
        <v>0</v>
      </c>
      <c r="I90" s="19"/>
      <c r="J90" s="19"/>
    </row>
    <row r="91" spans="1:10" x14ac:dyDescent="0.35">
      <c r="A91" s="19"/>
      <c r="B91" s="19"/>
      <c r="C91" s="19"/>
      <c r="D91" s="19"/>
      <c r="E91" s="19"/>
      <c r="F91" s="19"/>
      <c r="G91" s="19"/>
      <c r="H91" s="46">
        <f t="shared" si="1"/>
        <v>0</v>
      </c>
      <c r="I91" s="19"/>
      <c r="J91" s="19"/>
    </row>
    <row r="92" spans="1:10" x14ac:dyDescent="0.35">
      <c r="A92" s="19"/>
      <c r="B92" s="19"/>
      <c r="C92" s="19"/>
      <c r="D92" s="19"/>
      <c r="E92" s="19"/>
      <c r="F92" s="19"/>
      <c r="G92" s="19"/>
      <c r="H92" s="46">
        <f t="shared" si="1"/>
        <v>0</v>
      </c>
      <c r="I92" s="19"/>
      <c r="J92" s="19"/>
    </row>
    <row r="93" spans="1:10" x14ac:dyDescent="0.35">
      <c r="A93" s="19"/>
      <c r="B93" s="19"/>
      <c r="C93" s="19"/>
      <c r="D93" s="19"/>
      <c r="E93" s="19"/>
      <c r="F93" s="19"/>
      <c r="G93" s="19"/>
      <c r="H93" s="46">
        <f t="shared" si="1"/>
        <v>0</v>
      </c>
      <c r="I93" s="19"/>
      <c r="J93" s="19"/>
    </row>
    <row r="94" spans="1:10" x14ac:dyDescent="0.35">
      <c r="A94" s="19"/>
      <c r="B94" s="19"/>
      <c r="C94" s="19"/>
      <c r="D94" s="19"/>
      <c r="E94" s="19"/>
      <c r="F94" s="19"/>
      <c r="G94" s="19"/>
      <c r="H94" s="46">
        <f t="shared" si="1"/>
        <v>0</v>
      </c>
      <c r="I94" s="19"/>
      <c r="J94" s="19"/>
    </row>
    <row r="95" spans="1:10" x14ac:dyDescent="0.35">
      <c r="A95" s="19"/>
      <c r="B95" s="19"/>
      <c r="C95" s="19"/>
      <c r="D95" s="19"/>
      <c r="E95" s="19"/>
      <c r="F95" s="19"/>
      <c r="G95" s="19"/>
      <c r="H95" s="46">
        <f t="shared" si="1"/>
        <v>0</v>
      </c>
      <c r="I95" s="19"/>
      <c r="J95" s="19"/>
    </row>
    <row r="96" spans="1:10" x14ac:dyDescent="0.35">
      <c r="A96" s="19"/>
      <c r="B96" s="19"/>
      <c r="C96" s="19"/>
      <c r="D96" s="19"/>
      <c r="E96" s="19"/>
      <c r="F96" s="19"/>
      <c r="G96" s="19"/>
      <c r="H96" s="46">
        <f t="shared" si="1"/>
        <v>0</v>
      </c>
      <c r="I96" s="19"/>
      <c r="J96" s="19"/>
    </row>
    <row r="97" spans="1:10" x14ac:dyDescent="0.35">
      <c r="A97" s="19"/>
      <c r="B97" s="19"/>
      <c r="C97" s="19"/>
      <c r="D97" s="19"/>
      <c r="E97" s="19"/>
      <c r="F97" s="19"/>
      <c r="G97" s="19"/>
      <c r="H97" s="46">
        <f t="shared" si="1"/>
        <v>0</v>
      </c>
      <c r="I97" s="19"/>
      <c r="J97" s="19"/>
    </row>
    <row r="98" spans="1:10" x14ac:dyDescent="0.35">
      <c r="A98" s="19"/>
      <c r="B98" s="19"/>
      <c r="C98" s="19"/>
      <c r="D98" s="19"/>
      <c r="E98" s="19"/>
      <c r="F98" s="19"/>
      <c r="G98" s="19"/>
      <c r="H98" s="46">
        <f t="shared" si="1"/>
        <v>0</v>
      </c>
      <c r="I98" s="19"/>
      <c r="J98" s="19"/>
    </row>
    <row r="99" spans="1:10" x14ac:dyDescent="0.35">
      <c r="A99" s="19"/>
      <c r="B99" s="19"/>
      <c r="C99" s="19"/>
      <c r="D99" s="19"/>
      <c r="E99" s="19"/>
      <c r="F99" s="19"/>
      <c r="G99" s="19"/>
      <c r="H99" s="46">
        <f t="shared" si="1"/>
        <v>0</v>
      </c>
      <c r="I99" s="19"/>
      <c r="J99" s="19"/>
    </row>
    <row r="100" spans="1:10" x14ac:dyDescent="0.35">
      <c r="A100" s="19"/>
      <c r="B100" s="19"/>
      <c r="C100" s="19"/>
      <c r="D100" s="19"/>
      <c r="E100" s="19"/>
      <c r="F100" s="19"/>
      <c r="G100" s="19"/>
      <c r="H100" s="46">
        <f t="shared" si="1"/>
        <v>0</v>
      </c>
      <c r="I100" s="19"/>
      <c r="J100" s="19"/>
    </row>
    <row r="101" spans="1:10" x14ac:dyDescent="0.35">
      <c r="A101" s="19"/>
      <c r="B101" s="19"/>
      <c r="C101" s="19"/>
      <c r="D101" s="19"/>
      <c r="E101" s="19"/>
      <c r="F101" s="19"/>
      <c r="G101" s="19"/>
      <c r="H101" s="46">
        <f t="shared" si="1"/>
        <v>0</v>
      </c>
      <c r="I101" s="19"/>
      <c r="J101" s="19"/>
    </row>
    <row r="102" spans="1:10" x14ac:dyDescent="0.35">
      <c r="A102" s="19"/>
      <c r="B102" s="19"/>
      <c r="C102" s="19"/>
      <c r="D102" s="19"/>
      <c r="E102" s="19"/>
      <c r="F102" s="19"/>
      <c r="G102" s="19"/>
      <c r="H102" s="46">
        <f t="shared" si="1"/>
        <v>0</v>
      </c>
      <c r="I102" s="19"/>
      <c r="J102" s="19"/>
    </row>
    <row r="103" spans="1:10" x14ac:dyDescent="0.35">
      <c r="A103" s="19"/>
      <c r="B103" s="19"/>
      <c r="C103" s="19"/>
      <c r="D103" s="19"/>
      <c r="E103" s="19"/>
      <c r="F103" s="19"/>
      <c r="G103" s="19"/>
      <c r="H103" s="46">
        <f t="shared" si="1"/>
        <v>0</v>
      </c>
      <c r="I103" s="19"/>
      <c r="J103" s="19"/>
    </row>
    <row r="104" spans="1:10" x14ac:dyDescent="0.35">
      <c r="A104" s="19"/>
      <c r="B104" s="19"/>
      <c r="C104" s="19"/>
      <c r="D104" s="19"/>
      <c r="E104" s="19"/>
      <c r="F104" s="19"/>
      <c r="G104" s="19"/>
      <c r="H104" s="46">
        <f t="shared" si="1"/>
        <v>0</v>
      </c>
      <c r="I104" s="19"/>
      <c r="J104" s="19"/>
    </row>
    <row r="105" spans="1:10" x14ac:dyDescent="0.35">
      <c r="A105" s="19"/>
      <c r="B105" s="19"/>
      <c r="C105" s="19"/>
      <c r="D105" s="19"/>
      <c r="E105" s="19"/>
      <c r="F105" s="19"/>
      <c r="G105" s="19"/>
      <c r="H105" s="46">
        <f t="shared" si="1"/>
        <v>0</v>
      </c>
      <c r="I105" s="19"/>
      <c r="J105" s="19"/>
    </row>
    <row r="106" spans="1:10" x14ac:dyDescent="0.35">
      <c r="A106" s="19"/>
      <c r="B106" s="19"/>
      <c r="C106" s="19"/>
      <c r="D106" s="19"/>
      <c r="E106" s="19"/>
      <c r="F106" s="19"/>
      <c r="G106" s="19"/>
      <c r="H106" s="46">
        <f t="shared" si="1"/>
        <v>0</v>
      </c>
      <c r="I106" s="19"/>
      <c r="J106" s="19"/>
    </row>
    <row r="107" spans="1:10" x14ac:dyDescent="0.35">
      <c r="A107" s="19"/>
      <c r="B107" s="19"/>
      <c r="C107" s="19"/>
      <c r="D107" s="19"/>
      <c r="E107" s="19"/>
      <c r="F107" s="19"/>
      <c r="G107" s="19"/>
      <c r="H107" s="46">
        <f t="shared" si="1"/>
        <v>0</v>
      </c>
      <c r="I107" s="19"/>
      <c r="J107" s="19"/>
    </row>
    <row r="108" spans="1:10" x14ac:dyDescent="0.35">
      <c r="A108" s="19"/>
      <c r="B108" s="19"/>
      <c r="C108" s="19"/>
      <c r="D108" s="19"/>
      <c r="E108" s="19"/>
      <c r="F108" s="19"/>
      <c r="G108" s="19"/>
      <c r="H108" s="46">
        <f t="shared" si="1"/>
        <v>0</v>
      </c>
      <c r="I108" s="19"/>
      <c r="J108" s="19"/>
    </row>
    <row r="109" spans="1:10" x14ac:dyDescent="0.35">
      <c r="A109" s="19"/>
      <c r="B109" s="19"/>
      <c r="C109" s="19"/>
      <c r="D109" s="19"/>
      <c r="E109" s="19"/>
      <c r="F109" s="19"/>
      <c r="G109" s="19"/>
      <c r="H109" s="46">
        <f t="shared" si="1"/>
        <v>0</v>
      </c>
      <c r="I109" s="19"/>
      <c r="J109" s="19"/>
    </row>
    <row r="110" spans="1:10" x14ac:dyDescent="0.35">
      <c r="A110" s="19"/>
      <c r="B110" s="19"/>
      <c r="C110" s="19"/>
      <c r="D110" s="19"/>
      <c r="E110" s="19"/>
      <c r="F110" s="19"/>
      <c r="G110" s="19"/>
      <c r="H110" s="46">
        <f t="shared" si="1"/>
        <v>0</v>
      </c>
      <c r="I110" s="19"/>
      <c r="J110" s="19"/>
    </row>
    <row r="111" spans="1:10" x14ac:dyDescent="0.35">
      <c r="A111" s="19"/>
      <c r="B111" s="19"/>
      <c r="C111" s="19"/>
      <c r="D111" s="19"/>
      <c r="E111" s="19"/>
      <c r="F111" s="19"/>
      <c r="G111" s="19"/>
      <c r="H111" s="46">
        <f t="shared" si="1"/>
        <v>0</v>
      </c>
      <c r="I111" s="19"/>
      <c r="J111" s="19"/>
    </row>
    <row r="112" spans="1:10" x14ac:dyDescent="0.35">
      <c r="A112" s="19"/>
      <c r="B112" s="19"/>
      <c r="C112" s="19"/>
      <c r="D112" s="19"/>
      <c r="E112" s="19"/>
      <c r="F112" s="19"/>
      <c r="G112" s="19"/>
      <c r="H112" s="46">
        <f t="shared" si="1"/>
        <v>0</v>
      </c>
      <c r="I112" s="19"/>
      <c r="J112" s="19"/>
    </row>
    <row r="113" spans="1:10" x14ac:dyDescent="0.35">
      <c r="A113" s="19"/>
      <c r="B113" s="19"/>
      <c r="C113" s="19"/>
      <c r="D113" s="19"/>
      <c r="E113" s="19"/>
      <c r="F113" s="19"/>
      <c r="G113" s="19"/>
      <c r="H113" s="46">
        <f t="shared" si="1"/>
        <v>0</v>
      </c>
      <c r="I113" s="19"/>
      <c r="J113" s="19"/>
    </row>
    <row r="114" spans="1:10" x14ac:dyDescent="0.35">
      <c r="A114" s="19"/>
      <c r="B114" s="19"/>
      <c r="C114" s="19"/>
      <c r="D114" s="19"/>
      <c r="E114" s="19"/>
      <c r="F114" s="19"/>
      <c r="G114" s="19"/>
      <c r="H114" s="46">
        <f t="shared" si="1"/>
        <v>0</v>
      </c>
      <c r="I114" s="19"/>
      <c r="J114" s="19"/>
    </row>
    <row r="115" spans="1:10" x14ac:dyDescent="0.35">
      <c r="A115" s="19"/>
      <c r="B115" s="19"/>
      <c r="C115" s="19"/>
      <c r="D115" s="19"/>
      <c r="E115" s="19"/>
      <c r="F115" s="19"/>
      <c r="G115" s="19"/>
      <c r="H115" s="46">
        <f t="shared" si="1"/>
        <v>0</v>
      </c>
      <c r="I115" s="19"/>
      <c r="J115" s="19"/>
    </row>
    <row r="116" spans="1:10" x14ac:dyDescent="0.35">
      <c r="A116" s="19"/>
      <c r="B116" s="19"/>
      <c r="C116" s="19"/>
      <c r="D116" s="19"/>
      <c r="E116" s="19"/>
      <c r="F116" s="19"/>
      <c r="G116" s="19"/>
      <c r="H116" s="46">
        <f t="shared" si="1"/>
        <v>0</v>
      </c>
      <c r="I116" s="19"/>
      <c r="J116" s="19"/>
    </row>
    <row r="117" spans="1:10" x14ac:dyDescent="0.35">
      <c r="A117" s="19"/>
      <c r="B117" s="19"/>
      <c r="C117" s="19"/>
      <c r="D117" s="19"/>
      <c r="E117" s="19"/>
      <c r="F117" s="19"/>
      <c r="G117" s="19"/>
      <c r="H117" s="46">
        <f t="shared" si="1"/>
        <v>0</v>
      </c>
      <c r="I117" s="19"/>
      <c r="J117" s="19"/>
    </row>
    <row r="118" spans="1:10" x14ac:dyDescent="0.35">
      <c r="A118" s="19"/>
      <c r="B118" s="19"/>
      <c r="C118" s="19"/>
      <c r="D118" s="19"/>
      <c r="E118" s="19"/>
      <c r="F118" s="19"/>
      <c r="G118" s="19"/>
      <c r="H118" s="46">
        <f t="shared" si="1"/>
        <v>0</v>
      </c>
      <c r="I118" s="19"/>
      <c r="J118" s="19"/>
    </row>
    <row r="119" spans="1:10" x14ac:dyDescent="0.35">
      <c r="A119" s="19"/>
      <c r="B119" s="19"/>
      <c r="C119" s="19"/>
      <c r="D119" s="19"/>
      <c r="E119" s="19"/>
      <c r="F119" s="19"/>
      <c r="G119" s="19"/>
      <c r="H119" s="46">
        <f t="shared" si="1"/>
        <v>0</v>
      </c>
      <c r="I119" s="19"/>
      <c r="J119" s="19"/>
    </row>
    <row r="120" spans="1:10" x14ac:dyDescent="0.35">
      <c r="A120" s="19"/>
      <c r="B120" s="19"/>
      <c r="C120" s="19"/>
      <c r="D120" s="19"/>
      <c r="E120" s="19"/>
      <c r="F120" s="19"/>
      <c r="G120" s="19"/>
      <c r="H120" s="46">
        <f t="shared" si="1"/>
        <v>0</v>
      </c>
      <c r="I120" s="19"/>
      <c r="J120" s="19"/>
    </row>
    <row r="121" spans="1:10" x14ac:dyDescent="0.35">
      <c r="A121" s="19"/>
      <c r="B121" s="19"/>
      <c r="C121" s="19"/>
      <c r="D121" s="19"/>
      <c r="E121" s="19"/>
      <c r="F121" s="19"/>
      <c r="G121" s="19"/>
      <c r="H121" s="46">
        <f t="shared" si="1"/>
        <v>0</v>
      </c>
      <c r="I121" s="19"/>
      <c r="J121" s="19"/>
    </row>
    <row r="122" spans="1:10" x14ac:dyDescent="0.35">
      <c r="A122" s="19"/>
      <c r="B122" s="19"/>
      <c r="C122" s="19"/>
      <c r="D122" s="19"/>
      <c r="E122" s="19"/>
      <c r="F122" s="19"/>
      <c r="G122" s="19"/>
      <c r="H122" s="46">
        <f t="shared" si="1"/>
        <v>0</v>
      </c>
      <c r="I122" s="19"/>
      <c r="J122" s="19"/>
    </row>
    <row r="123" spans="1:10" x14ac:dyDescent="0.35">
      <c r="A123" s="19"/>
      <c r="B123" s="19"/>
      <c r="C123" s="19"/>
      <c r="D123" s="19"/>
      <c r="E123" s="19"/>
      <c r="F123" s="19"/>
      <c r="G123" s="19"/>
      <c r="H123" s="46">
        <f t="shared" si="1"/>
        <v>0</v>
      </c>
      <c r="I123" s="19"/>
      <c r="J123" s="19"/>
    </row>
    <row r="124" spans="1:10" x14ac:dyDescent="0.35">
      <c r="A124" s="19"/>
      <c r="B124" s="19"/>
      <c r="C124" s="19"/>
      <c r="D124" s="19"/>
      <c r="E124" s="19"/>
      <c r="F124" s="19"/>
      <c r="G124" s="19"/>
      <c r="H124" s="46">
        <f t="shared" si="1"/>
        <v>0</v>
      </c>
      <c r="I124" s="19"/>
      <c r="J124" s="19"/>
    </row>
    <row r="125" spans="1:10" x14ac:dyDescent="0.35">
      <c r="A125" s="19"/>
      <c r="B125" s="19"/>
      <c r="C125" s="19"/>
      <c r="D125" s="19"/>
      <c r="E125" s="19"/>
      <c r="F125" s="19"/>
      <c r="G125" s="19"/>
      <c r="H125" s="46">
        <f t="shared" si="1"/>
        <v>0</v>
      </c>
      <c r="I125" s="19"/>
      <c r="J125" s="19"/>
    </row>
    <row r="126" spans="1:10" x14ac:dyDescent="0.35">
      <c r="A126" s="19"/>
      <c r="B126" s="19"/>
      <c r="C126" s="19"/>
      <c r="D126" s="19"/>
      <c r="E126" s="19"/>
      <c r="F126" s="19"/>
      <c r="G126" s="19"/>
      <c r="H126" s="46">
        <f t="shared" si="1"/>
        <v>0</v>
      </c>
      <c r="I126" s="19"/>
      <c r="J126" s="19"/>
    </row>
    <row r="127" spans="1:10" x14ac:dyDescent="0.35">
      <c r="A127" s="19"/>
      <c r="B127" s="19"/>
      <c r="C127" s="19"/>
      <c r="D127" s="19"/>
      <c r="E127" s="19"/>
      <c r="F127" s="19"/>
      <c r="G127" s="19"/>
      <c r="H127" s="46">
        <f t="shared" si="1"/>
        <v>0</v>
      </c>
      <c r="I127" s="19"/>
      <c r="J127" s="19"/>
    </row>
    <row r="128" spans="1:10" x14ac:dyDescent="0.35">
      <c r="A128" s="19"/>
      <c r="B128" s="19"/>
      <c r="C128" s="19"/>
      <c r="D128" s="19"/>
      <c r="E128" s="19"/>
      <c r="F128" s="19"/>
      <c r="G128" s="19"/>
      <c r="H128" s="46">
        <f t="shared" si="1"/>
        <v>0</v>
      </c>
      <c r="I128" s="19"/>
      <c r="J128" s="19"/>
    </row>
    <row r="129" spans="1:10" x14ac:dyDescent="0.35">
      <c r="A129" s="19"/>
      <c r="B129" s="19"/>
      <c r="C129" s="19"/>
      <c r="D129" s="19"/>
      <c r="E129" s="19"/>
      <c r="F129" s="19"/>
      <c r="G129" s="19"/>
      <c r="H129" s="46">
        <f t="shared" si="1"/>
        <v>0</v>
      </c>
      <c r="I129" s="19"/>
      <c r="J129" s="19"/>
    </row>
    <row r="130" spans="1:10" x14ac:dyDescent="0.35">
      <c r="A130" s="19"/>
      <c r="B130" s="19"/>
      <c r="C130" s="19"/>
      <c r="D130" s="19"/>
      <c r="E130" s="19"/>
      <c r="F130" s="19"/>
      <c r="G130" s="19"/>
      <c r="H130" s="46">
        <f t="shared" si="1"/>
        <v>0</v>
      </c>
      <c r="I130" s="19"/>
      <c r="J130" s="19"/>
    </row>
    <row r="131" spans="1:10" x14ac:dyDescent="0.35">
      <c r="A131" s="19"/>
      <c r="B131" s="19"/>
      <c r="C131" s="19"/>
      <c r="D131" s="19"/>
      <c r="E131" s="19"/>
      <c r="F131" s="19"/>
      <c r="G131" s="19"/>
      <c r="H131" s="46">
        <f t="shared" ref="H131:H175" si="2">+G131*F131</f>
        <v>0</v>
      </c>
      <c r="I131" s="19"/>
      <c r="J131" s="19"/>
    </row>
    <row r="132" spans="1:10" x14ac:dyDescent="0.35">
      <c r="A132" s="19"/>
      <c r="B132" s="19"/>
      <c r="C132" s="19"/>
      <c r="D132" s="19"/>
      <c r="E132" s="19"/>
      <c r="F132" s="19"/>
      <c r="G132" s="19"/>
      <c r="H132" s="46">
        <f t="shared" si="2"/>
        <v>0</v>
      </c>
      <c r="I132" s="19"/>
      <c r="J132" s="19"/>
    </row>
    <row r="133" spans="1:10" x14ac:dyDescent="0.35">
      <c r="A133" s="19"/>
      <c r="B133" s="19"/>
      <c r="C133" s="19"/>
      <c r="D133" s="19"/>
      <c r="E133" s="19"/>
      <c r="F133" s="19"/>
      <c r="G133" s="19"/>
      <c r="H133" s="46">
        <f t="shared" si="2"/>
        <v>0</v>
      </c>
      <c r="I133" s="19"/>
      <c r="J133" s="19"/>
    </row>
    <row r="134" spans="1:10" x14ac:dyDescent="0.35">
      <c r="A134" s="19"/>
      <c r="B134" s="19"/>
      <c r="C134" s="19"/>
      <c r="D134" s="19"/>
      <c r="E134" s="19"/>
      <c r="F134" s="19"/>
      <c r="G134" s="19"/>
      <c r="H134" s="46">
        <f t="shared" si="2"/>
        <v>0</v>
      </c>
      <c r="I134" s="19"/>
      <c r="J134" s="19"/>
    </row>
    <row r="135" spans="1:10" x14ac:dyDescent="0.35">
      <c r="A135" s="19"/>
      <c r="B135" s="19"/>
      <c r="C135" s="19"/>
      <c r="D135" s="19"/>
      <c r="E135" s="19"/>
      <c r="F135" s="19"/>
      <c r="G135" s="19"/>
      <c r="H135" s="46">
        <f t="shared" si="2"/>
        <v>0</v>
      </c>
      <c r="I135" s="19"/>
      <c r="J135" s="19"/>
    </row>
    <row r="136" spans="1:10" x14ac:dyDescent="0.35">
      <c r="A136" s="19"/>
      <c r="B136" s="19"/>
      <c r="C136" s="19"/>
      <c r="D136" s="19"/>
      <c r="E136" s="19"/>
      <c r="F136" s="19"/>
      <c r="G136" s="19"/>
      <c r="H136" s="46">
        <f t="shared" si="2"/>
        <v>0</v>
      </c>
      <c r="I136" s="19"/>
      <c r="J136" s="19"/>
    </row>
    <row r="137" spans="1:10" x14ac:dyDescent="0.35">
      <c r="A137" s="19"/>
      <c r="B137" s="19"/>
      <c r="C137" s="19"/>
      <c r="D137" s="19"/>
      <c r="E137" s="19"/>
      <c r="F137" s="19"/>
      <c r="G137" s="19"/>
      <c r="H137" s="46">
        <f t="shared" si="2"/>
        <v>0</v>
      </c>
      <c r="I137" s="19"/>
      <c r="J137" s="19"/>
    </row>
    <row r="138" spans="1:10" x14ac:dyDescent="0.35">
      <c r="A138" s="19"/>
      <c r="B138" s="19"/>
      <c r="C138" s="19"/>
      <c r="D138" s="19"/>
      <c r="E138" s="19"/>
      <c r="F138" s="19"/>
      <c r="G138" s="19"/>
      <c r="H138" s="46">
        <f t="shared" si="2"/>
        <v>0</v>
      </c>
      <c r="I138" s="19"/>
      <c r="J138" s="19"/>
    </row>
    <row r="139" spans="1:10" x14ac:dyDescent="0.35">
      <c r="A139" s="19"/>
      <c r="B139" s="19"/>
      <c r="C139" s="19"/>
      <c r="D139" s="19"/>
      <c r="E139" s="19"/>
      <c r="F139" s="19"/>
      <c r="G139" s="19"/>
      <c r="H139" s="46">
        <f t="shared" si="2"/>
        <v>0</v>
      </c>
      <c r="I139" s="19"/>
      <c r="J139" s="19"/>
    </row>
    <row r="140" spans="1:10" x14ac:dyDescent="0.35">
      <c r="A140" s="19"/>
      <c r="B140" s="19"/>
      <c r="C140" s="19"/>
      <c r="D140" s="19"/>
      <c r="E140" s="19"/>
      <c r="F140" s="19"/>
      <c r="G140" s="19"/>
      <c r="H140" s="46">
        <f t="shared" si="2"/>
        <v>0</v>
      </c>
      <c r="I140" s="19"/>
      <c r="J140" s="19"/>
    </row>
    <row r="141" spans="1:10" x14ac:dyDescent="0.35">
      <c r="A141" s="19"/>
      <c r="B141" s="19"/>
      <c r="C141" s="19"/>
      <c r="D141" s="19"/>
      <c r="E141" s="19"/>
      <c r="F141" s="19"/>
      <c r="G141" s="19"/>
      <c r="H141" s="46">
        <f t="shared" si="2"/>
        <v>0</v>
      </c>
      <c r="I141" s="19"/>
      <c r="J141" s="19"/>
    </row>
    <row r="142" spans="1:10" x14ac:dyDescent="0.35">
      <c r="A142" s="19"/>
      <c r="B142" s="19"/>
      <c r="C142" s="19"/>
      <c r="D142" s="19"/>
      <c r="E142" s="19"/>
      <c r="F142" s="19"/>
      <c r="G142" s="19"/>
      <c r="H142" s="46">
        <f t="shared" si="2"/>
        <v>0</v>
      </c>
      <c r="I142" s="19"/>
      <c r="J142" s="19"/>
    </row>
    <row r="143" spans="1:10" x14ac:dyDescent="0.35">
      <c r="A143" s="19"/>
      <c r="B143" s="19"/>
      <c r="C143" s="19"/>
      <c r="D143" s="19"/>
      <c r="E143" s="19"/>
      <c r="F143" s="19"/>
      <c r="G143" s="19"/>
      <c r="H143" s="46">
        <f t="shared" si="2"/>
        <v>0</v>
      </c>
      <c r="I143" s="19"/>
      <c r="J143" s="19"/>
    </row>
    <row r="144" spans="1:10" x14ac:dyDescent="0.35">
      <c r="A144" s="19"/>
      <c r="B144" s="19"/>
      <c r="C144" s="19"/>
      <c r="D144" s="19"/>
      <c r="E144" s="19"/>
      <c r="F144" s="19"/>
      <c r="G144" s="19"/>
      <c r="H144" s="46">
        <f t="shared" si="2"/>
        <v>0</v>
      </c>
      <c r="I144" s="19"/>
      <c r="J144" s="19"/>
    </row>
    <row r="145" spans="1:10" x14ac:dyDescent="0.35">
      <c r="A145" s="19"/>
      <c r="B145" s="19"/>
      <c r="C145" s="19"/>
      <c r="D145" s="19"/>
      <c r="E145" s="19"/>
      <c r="F145" s="19"/>
      <c r="G145" s="19"/>
      <c r="H145" s="46">
        <f t="shared" si="2"/>
        <v>0</v>
      </c>
      <c r="I145" s="19"/>
      <c r="J145" s="19"/>
    </row>
    <row r="146" spans="1:10" x14ac:dyDescent="0.35">
      <c r="A146" s="19"/>
      <c r="B146" s="19"/>
      <c r="C146" s="19"/>
      <c r="D146" s="19"/>
      <c r="E146" s="19"/>
      <c r="F146" s="19"/>
      <c r="G146" s="19"/>
      <c r="H146" s="46">
        <f t="shared" si="2"/>
        <v>0</v>
      </c>
      <c r="I146" s="19"/>
      <c r="J146" s="19"/>
    </row>
    <row r="147" spans="1:10" x14ac:dyDescent="0.35">
      <c r="A147" s="19"/>
      <c r="B147" s="19"/>
      <c r="C147" s="19"/>
      <c r="D147" s="19"/>
      <c r="E147" s="19"/>
      <c r="F147" s="19"/>
      <c r="G147" s="19"/>
      <c r="H147" s="46">
        <f t="shared" si="2"/>
        <v>0</v>
      </c>
      <c r="I147" s="19"/>
      <c r="J147" s="19"/>
    </row>
    <row r="148" spans="1:10" x14ac:dyDescent="0.35">
      <c r="A148" s="19"/>
      <c r="B148" s="19"/>
      <c r="C148" s="19"/>
      <c r="D148" s="19"/>
      <c r="E148" s="19"/>
      <c r="F148" s="19"/>
      <c r="G148" s="19"/>
      <c r="H148" s="46">
        <f t="shared" si="2"/>
        <v>0</v>
      </c>
      <c r="I148" s="19"/>
      <c r="J148" s="19"/>
    </row>
    <row r="149" spans="1:10" x14ac:dyDescent="0.35">
      <c r="A149" s="19"/>
      <c r="B149" s="19"/>
      <c r="C149" s="19"/>
      <c r="D149" s="19"/>
      <c r="E149" s="19"/>
      <c r="F149" s="19"/>
      <c r="G149" s="19"/>
      <c r="H149" s="46">
        <f t="shared" si="2"/>
        <v>0</v>
      </c>
      <c r="I149" s="19"/>
      <c r="J149" s="19"/>
    </row>
    <row r="150" spans="1:10" x14ac:dyDescent="0.35">
      <c r="A150" s="19"/>
      <c r="B150" s="19"/>
      <c r="C150" s="19"/>
      <c r="D150" s="19"/>
      <c r="E150" s="19"/>
      <c r="F150" s="19"/>
      <c r="G150" s="19"/>
      <c r="H150" s="46">
        <f t="shared" si="2"/>
        <v>0</v>
      </c>
      <c r="I150" s="19"/>
      <c r="J150" s="19"/>
    </row>
    <row r="151" spans="1:10" x14ac:dyDescent="0.35">
      <c r="A151" s="19"/>
      <c r="B151" s="19"/>
      <c r="C151" s="19"/>
      <c r="D151" s="19"/>
      <c r="E151" s="19"/>
      <c r="F151" s="19"/>
      <c r="G151" s="19"/>
      <c r="H151" s="46">
        <f t="shared" si="2"/>
        <v>0</v>
      </c>
      <c r="I151" s="19"/>
      <c r="J151" s="19"/>
    </row>
    <row r="152" spans="1:10" x14ac:dyDescent="0.35">
      <c r="A152" s="19"/>
      <c r="B152" s="19"/>
      <c r="C152" s="19"/>
      <c r="D152" s="19"/>
      <c r="E152" s="19"/>
      <c r="F152" s="19"/>
      <c r="G152" s="19"/>
      <c r="H152" s="46">
        <f t="shared" si="2"/>
        <v>0</v>
      </c>
      <c r="I152" s="19"/>
      <c r="J152" s="19"/>
    </row>
    <row r="153" spans="1:10" x14ac:dyDescent="0.35">
      <c r="A153" s="19"/>
      <c r="B153" s="19"/>
      <c r="C153" s="19"/>
      <c r="D153" s="19"/>
      <c r="E153" s="19"/>
      <c r="F153" s="19"/>
      <c r="G153" s="19"/>
      <c r="H153" s="46">
        <f t="shared" si="2"/>
        <v>0</v>
      </c>
      <c r="I153" s="19"/>
      <c r="J153" s="19"/>
    </row>
    <row r="154" spans="1:10" x14ac:dyDescent="0.35">
      <c r="A154" s="19"/>
      <c r="B154" s="19"/>
      <c r="C154" s="19"/>
      <c r="D154" s="19"/>
      <c r="E154" s="19"/>
      <c r="F154" s="19"/>
      <c r="G154" s="19"/>
      <c r="H154" s="46">
        <f t="shared" si="2"/>
        <v>0</v>
      </c>
      <c r="I154" s="19"/>
      <c r="J154" s="19"/>
    </row>
    <row r="155" spans="1:10" x14ac:dyDescent="0.35">
      <c r="A155" s="19"/>
      <c r="B155" s="19"/>
      <c r="C155" s="19"/>
      <c r="D155" s="19"/>
      <c r="E155" s="19"/>
      <c r="F155" s="19"/>
      <c r="G155" s="19"/>
      <c r="H155" s="46">
        <f t="shared" si="2"/>
        <v>0</v>
      </c>
      <c r="I155" s="19"/>
      <c r="J155" s="19"/>
    </row>
    <row r="156" spans="1:10" x14ac:dyDescent="0.35">
      <c r="A156" s="19"/>
      <c r="B156" s="19"/>
      <c r="C156" s="19"/>
      <c r="D156" s="19"/>
      <c r="E156" s="19"/>
      <c r="F156" s="19"/>
      <c r="G156" s="19"/>
      <c r="H156" s="46">
        <f t="shared" si="2"/>
        <v>0</v>
      </c>
      <c r="I156" s="19"/>
      <c r="J156" s="19"/>
    </row>
    <row r="157" spans="1:10" x14ac:dyDescent="0.35">
      <c r="A157" s="19"/>
      <c r="B157" s="19"/>
      <c r="C157" s="19"/>
      <c r="D157" s="19"/>
      <c r="E157" s="19"/>
      <c r="F157" s="19"/>
      <c r="G157" s="19"/>
      <c r="H157" s="46">
        <f t="shared" si="2"/>
        <v>0</v>
      </c>
      <c r="I157" s="19"/>
      <c r="J157" s="19"/>
    </row>
    <row r="158" spans="1:10" x14ac:dyDescent="0.35">
      <c r="A158" s="19"/>
      <c r="B158" s="19"/>
      <c r="C158" s="19"/>
      <c r="D158" s="19"/>
      <c r="E158" s="19"/>
      <c r="F158" s="19"/>
      <c r="G158" s="19"/>
      <c r="H158" s="46">
        <f t="shared" si="2"/>
        <v>0</v>
      </c>
      <c r="I158" s="19"/>
      <c r="J158" s="19"/>
    </row>
    <row r="159" spans="1:10" x14ac:dyDescent="0.35">
      <c r="A159" s="19"/>
      <c r="B159" s="19"/>
      <c r="C159" s="19"/>
      <c r="D159" s="19"/>
      <c r="E159" s="19"/>
      <c r="F159" s="19"/>
      <c r="G159" s="19"/>
      <c r="H159" s="46">
        <f t="shared" si="2"/>
        <v>0</v>
      </c>
      <c r="I159" s="19"/>
      <c r="J159" s="19"/>
    </row>
    <row r="160" spans="1:10" x14ac:dyDescent="0.35">
      <c r="A160" s="19"/>
      <c r="B160" s="19"/>
      <c r="C160" s="19"/>
      <c r="D160" s="19"/>
      <c r="E160" s="19"/>
      <c r="F160" s="19"/>
      <c r="G160" s="19"/>
      <c r="H160" s="46">
        <f t="shared" si="2"/>
        <v>0</v>
      </c>
      <c r="I160" s="19"/>
      <c r="J160" s="19"/>
    </row>
    <row r="161" spans="1:10" x14ac:dyDescent="0.35">
      <c r="A161" s="19"/>
      <c r="B161" s="19"/>
      <c r="C161" s="19"/>
      <c r="D161" s="19"/>
      <c r="E161" s="19"/>
      <c r="F161" s="19"/>
      <c r="G161" s="19"/>
      <c r="H161" s="46">
        <f t="shared" si="2"/>
        <v>0</v>
      </c>
      <c r="I161" s="19"/>
      <c r="J161" s="19"/>
    </row>
    <row r="162" spans="1:10" x14ac:dyDescent="0.35">
      <c r="A162" s="19"/>
      <c r="B162" s="19"/>
      <c r="C162" s="19"/>
      <c r="D162" s="19"/>
      <c r="E162" s="19"/>
      <c r="F162" s="19"/>
      <c r="G162" s="19"/>
      <c r="H162" s="46">
        <f t="shared" si="2"/>
        <v>0</v>
      </c>
      <c r="I162" s="19"/>
      <c r="J162" s="19"/>
    </row>
    <row r="163" spans="1:10" x14ac:dyDescent="0.35">
      <c r="A163" s="19"/>
      <c r="B163" s="19"/>
      <c r="C163" s="19"/>
      <c r="D163" s="19"/>
      <c r="E163" s="19"/>
      <c r="F163" s="19"/>
      <c r="G163" s="19"/>
      <c r="H163" s="46">
        <f t="shared" si="2"/>
        <v>0</v>
      </c>
      <c r="I163" s="19"/>
      <c r="J163" s="19"/>
    </row>
    <row r="164" spans="1:10" x14ac:dyDescent="0.35">
      <c r="A164" s="19"/>
      <c r="B164" s="19"/>
      <c r="C164" s="19"/>
      <c r="D164" s="19"/>
      <c r="E164" s="19"/>
      <c r="F164" s="19"/>
      <c r="G164" s="19"/>
      <c r="H164" s="46">
        <f t="shared" si="2"/>
        <v>0</v>
      </c>
      <c r="I164" s="19"/>
      <c r="J164" s="19"/>
    </row>
    <row r="165" spans="1:10" x14ac:dyDescent="0.35">
      <c r="A165" s="19"/>
      <c r="B165" s="19"/>
      <c r="C165" s="19"/>
      <c r="D165" s="19"/>
      <c r="E165" s="19"/>
      <c r="F165" s="19"/>
      <c r="G165" s="19"/>
      <c r="H165" s="46">
        <f t="shared" si="2"/>
        <v>0</v>
      </c>
      <c r="I165" s="19"/>
      <c r="J165" s="19"/>
    </row>
    <row r="166" spans="1:10" x14ac:dyDescent="0.35">
      <c r="A166" s="19"/>
      <c r="B166" s="19"/>
      <c r="C166" s="19"/>
      <c r="D166" s="19"/>
      <c r="E166" s="19"/>
      <c r="F166" s="19"/>
      <c r="G166" s="19"/>
      <c r="H166" s="46">
        <f t="shared" si="2"/>
        <v>0</v>
      </c>
      <c r="I166" s="19"/>
      <c r="J166" s="19"/>
    </row>
    <row r="167" spans="1:10" x14ac:dyDescent="0.35">
      <c r="A167" s="19"/>
      <c r="B167" s="19"/>
      <c r="C167" s="19"/>
      <c r="D167" s="19"/>
      <c r="E167" s="19"/>
      <c r="F167" s="19"/>
      <c r="G167" s="19"/>
      <c r="H167" s="46">
        <f t="shared" si="2"/>
        <v>0</v>
      </c>
      <c r="I167" s="19"/>
      <c r="J167" s="19"/>
    </row>
    <row r="168" spans="1:10" x14ac:dyDescent="0.35">
      <c r="A168" s="19"/>
      <c r="B168" s="19"/>
      <c r="C168" s="19"/>
      <c r="D168" s="19"/>
      <c r="E168" s="19"/>
      <c r="F168" s="19"/>
      <c r="G168" s="19"/>
      <c r="H168" s="46">
        <f t="shared" si="2"/>
        <v>0</v>
      </c>
      <c r="I168" s="19"/>
      <c r="J168" s="19"/>
    </row>
    <row r="169" spans="1:10" x14ac:dyDescent="0.35">
      <c r="A169" s="19"/>
      <c r="B169" s="19"/>
      <c r="C169" s="19"/>
      <c r="D169" s="19"/>
      <c r="E169" s="19"/>
      <c r="F169" s="19"/>
      <c r="G169" s="19"/>
      <c r="H169" s="46">
        <f t="shared" si="2"/>
        <v>0</v>
      </c>
      <c r="I169" s="19"/>
      <c r="J169" s="19"/>
    </row>
    <row r="170" spans="1:10" x14ac:dyDescent="0.35">
      <c r="A170" s="19"/>
      <c r="B170" s="19"/>
      <c r="C170" s="19"/>
      <c r="D170" s="19"/>
      <c r="E170" s="19"/>
      <c r="F170" s="19"/>
      <c r="G170" s="19"/>
      <c r="H170" s="46">
        <f t="shared" si="2"/>
        <v>0</v>
      </c>
      <c r="I170" s="19"/>
      <c r="J170" s="19"/>
    </row>
    <row r="171" spans="1:10" x14ac:dyDescent="0.35">
      <c r="A171" s="19"/>
      <c r="B171" s="19"/>
      <c r="C171" s="19"/>
      <c r="D171" s="19"/>
      <c r="E171" s="19"/>
      <c r="F171" s="19"/>
      <c r="G171" s="19"/>
      <c r="H171" s="46">
        <f t="shared" si="2"/>
        <v>0</v>
      </c>
      <c r="I171" s="19"/>
      <c r="J171" s="19"/>
    </row>
    <row r="172" spans="1:10" x14ac:dyDescent="0.35">
      <c r="A172" s="19"/>
      <c r="B172" s="19"/>
      <c r="C172" s="19"/>
      <c r="D172" s="19"/>
      <c r="E172" s="19"/>
      <c r="F172" s="19"/>
      <c r="G172" s="19"/>
      <c r="H172" s="46">
        <f t="shared" si="2"/>
        <v>0</v>
      </c>
      <c r="I172" s="19"/>
      <c r="J172" s="19"/>
    </row>
    <row r="173" spans="1:10" x14ac:dyDescent="0.35">
      <c r="A173" s="19"/>
      <c r="B173" s="19"/>
      <c r="C173" s="19"/>
      <c r="D173" s="19"/>
      <c r="E173" s="19"/>
      <c r="F173" s="19"/>
      <c r="G173" s="19"/>
      <c r="H173" s="46">
        <f t="shared" si="2"/>
        <v>0</v>
      </c>
      <c r="I173" s="19"/>
      <c r="J173" s="19"/>
    </row>
    <row r="174" spans="1:10" x14ac:dyDescent="0.35">
      <c r="A174" s="19"/>
      <c r="B174" s="19"/>
      <c r="C174" s="19"/>
      <c r="D174" s="19"/>
      <c r="E174" s="19"/>
      <c r="F174" s="19"/>
      <c r="G174" s="19"/>
      <c r="H174" s="46">
        <f t="shared" si="2"/>
        <v>0</v>
      </c>
      <c r="I174" s="19"/>
      <c r="J174" s="19"/>
    </row>
    <row r="175" spans="1:10" x14ac:dyDescent="0.35">
      <c r="A175" s="19"/>
      <c r="B175" s="19"/>
      <c r="C175" s="19"/>
      <c r="D175" s="19"/>
      <c r="E175" s="19"/>
      <c r="F175" s="19"/>
      <c r="G175" s="19"/>
      <c r="H175" s="46">
        <f t="shared" si="2"/>
        <v>0</v>
      </c>
      <c r="I175" s="19"/>
      <c r="J175" s="19"/>
    </row>
  </sheetData>
  <dataValidations count="1">
    <dataValidation type="decimal" allowBlank="1" showInputMessage="1" showErrorMessage="1" sqref="F2:F1048576" xr:uid="{00000000-0002-0000-0200-000000000000}">
      <formula1>0</formula1>
      <formula2>80000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1000000}">
          <x14:formula1>
            <xm:f>'Unidad medida'!$A$1:$A$12</xm:f>
          </x14:formula1>
          <xm:sqref>E2:E65536</xm:sqref>
        </x14:dataValidation>
        <x14:dataValidation type="list" allowBlank="1" showInputMessage="1" showErrorMessage="1" xr:uid="{00000000-0002-0000-0200-000002000000}">
          <x14:formula1>
            <xm:f>trimestre!$A$1:$A$3</xm:f>
          </x14:formula1>
          <xm:sqref>A2:A1048576</xm:sqref>
        </x14:dataValidation>
        <x14:dataValidation type="list" allowBlank="1" showInputMessage="1" showErrorMessage="1" xr:uid="{00000000-0002-0000-0200-000003000000}">
          <x14:formula1>
            <xm:f>'PRESUPUESTO TOTAL'!$A$3:$A$12</xm:f>
          </x14:formula1>
          <xm:sqref>B176:B1048576</xm:sqref>
        </x14:dataValidation>
        <x14:dataValidation type="list" allowBlank="1" showInputMessage="1" showErrorMessage="1" xr:uid="{00000000-0002-0000-0200-000004000000}">
          <x14:formula1>
            <xm:f>trimestre!$C$2:$C$3</xm:f>
          </x14:formula1>
          <xm:sqref>I2:J1048576</xm:sqref>
        </x14:dataValidation>
        <x14:dataValidation type="list" showInputMessage="1" showErrorMessage="1" xr:uid="{00000000-0002-0000-0200-000005000000}">
          <x14:formula1>
            <xm:f>'CRONOGRAMA ACTIV y ENTREG'!$D$1:$D$517</xm:f>
          </x14:formula1>
          <xm:sqref>C2:C1048576</xm:sqref>
        </x14:dataValidation>
        <x14:dataValidation type="list" allowBlank="1" showInputMessage="1" showErrorMessage="1" xr:uid="{49C2F42F-C8F9-486B-97AC-68FEE8835669}">
          <x14:formula1>
            <xm:f>'PRESUPUESTO TOTAL'!$A$3:$A$17</xm:f>
          </x14:formula1>
          <xm:sqref>B2:B175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</sheetPr>
  <dimension ref="A1:I20"/>
  <sheetViews>
    <sheetView tabSelected="1" topLeftCell="A8" zoomScaleNormal="100" workbookViewId="0">
      <selection activeCell="B19" sqref="B19"/>
    </sheetView>
  </sheetViews>
  <sheetFormatPr baseColWidth="10" defaultColWidth="11.453125" defaultRowHeight="14.5" x14ac:dyDescent="0.35"/>
  <cols>
    <col min="1" max="1" width="34.453125" style="1" customWidth="1"/>
    <col min="2" max="2" width="40.26953125" customWidth="1"/>
    <col min="8" max="8" width="17.1796875" style="13" customWidth="1"/>
    <col min="9" max="9" width="21.81640625" style="13" customWidth="1"/>
  </cols>
  <sheetData>
    <row r="1" spans="1:9" s="1" customFormat="1" ht="43.5" customHeight="1" x14ac:dyDescent="0.35">
      <c r="A1" s="106" t="s">
        <v>66</v>
      </c>
      <c r="B1" s="72" t="s">
        <v>67</v>
      </c>
      <c r="C1" s="106" t="s">
        <v>68</v>
      </c>
      <c r="D1" s="108"/>
      <c r="E1" s="108"/>
      <c r="F1" s="109" t="s">
        <v>69</v>
      </c>
      <c r="G1" s="111" t="s">
        <v>70</v>
      </c>
      <c r="H1" s="105" t="s">
        <v>71</v>
      </c>
      <c r="I1" s="105" t="s">
        <v>72</v>
      </c>
    </row>
    <row r="2" spans="1:9" s="1" customFormat="1" x14ac:dyDescent="0.35">
      <c r="A2" s="107"/>
      <c r="B2" s="54" t="s">
        <v>31</v>
      </c>
      <c r="C2" s="64" t="s">
        <v>31</v>
      </c>
      <c r="D2" s="54" t="s">
        <v>32</v>
      </c>
      <c r="E2" s="54" t="s">
        <v>33</v>
      </c>
      <c r="F2" s="110"/>
      <c r="G2" s="111"/>
      <c r="H2" s="105"/>
      <c r="I2" s="105"/>
    </row>
    <row r="3" spans="1:9" ht="29.25" customHeight="1" x14ac:dyDescent="0.35">
      <c r="A3" s="60" t="s">
        <v>73</v>
      </c>
      <c r="B3" s="11"/>
      <c r="C3" s="65"/>
      <c r="D3" s="11"/>
      <c r="E3" s="11"/>
      <c r="F3" s="58"/>
      <c r="G3" s="55">
        <f t="shared" ref="G3:G12" si="0">SUM(B3:F3)</f>
        <v>0</v>
      </c>
      <c r="H3" s="9">
        <f>IF($B$19=0,0,(B3)/$B$19)</f>
        <v>0</v>
      </c>
      <c r="I3" s="9">
        <f t="shared" ref="I3:I12" si="1">IF($H$19=0,0,G3/$H$19)</f>
        <v>0</v>
      </c>
    </row>
    <row r="4" spans="1:9" ht="29.25" customHeight="1" x14ac:dyDescent="0.35">
      <c r="A4" s="60" t="s">
        <v>74</v>
      </c>
      <c r="B4" s="11"/>
      <c r="C4" s="65"/>
      <c r="D4" s="11"/>
      <c r="E4" s="11"/>
      <c r="F4" s="58"/>
      <c r="G4" s="55">
        <f t="shared" si="0"/>
        <v>0</v>
      </c>
      <c r="H4" s="9">
        <f t="shared" ref="H4:H12" si="2">IF($B$19=0,0,(B4)/$B$19)</f>
        <v>0</v>
      </c>
      <c r="I4" s="9">
        <f t="shared" si="1"/>
        <v>0</v>
      </c>
    </row>
    <row r="5" spans="1:9" ht="29.25" customHeight="1" x14ac:dyDescent="0.35">
      <c r="A5" s="60" t="s">
        <v>75</v>
      </c>
      <c r="B5" s="11"/>
      <c r="C5" s="65"/>
      <c r="D5" s="11"/>
      <c r="E5" s="11"/>
      <c r="F5" s="58"/>
      <c r="G5" s="55">
        <f t="shared" si="0"/>
        <v>0</v>
      </c>
      <c r="H5" s="9">
        <f t="shared" si="2"/>
        <v>0</v>
      </c>
      <c r="I5" s="9">
        <f t="shared" si="1"/>
        <v>0</v>
      </c>
    </row>
    <row r="6" spans="1:9" ht="29.25" customHeight="1" x14ac:dyDescent="0.35">
      <c r="A6" s="60" t="s">
        <v>76</v>
      </c>
      <c r="B6" s="11"/>
      <c r="C6" s="65"/>
      <c r="D6" s="11"/>
      <c r="E6" s="11"/>
      <c r="F6" s="58"/>
      <c r="G6" s="55">
        <f t="shared" si="0"/>
        <v>0</v>
      </c>
      <c r="H6" s="9">
        <f t="shared" si="2"/>
        <v>0</v>
      </c>
      <c r="I6" s="9">
        <f t="shared" si="1"/>
        <v>0</v>
      </c>
    </row>
    <row r="7" spans="1:9" ht="29.25" customHeight="1" x14ac:dyDescent="0.35">
      <c r="A7" s="60" t="s">
        <v>77</v>
      </c>
      <c r="B7" s="11"/>
      <c r="C7" s="65"/>
      <c r="D7" s="11"/>
      <c r="E7" s="11"/>
      <c r="F7" s="58"/>
      <c r="G7" s="55">
        <f t="shared" si="0"/>
        <v>0</v>
      </c>
      <c r="H7" s="9">
        <f t="shared" si="2"/>
        <v>0</v>
      </c>
      <c r="I7" s="9">
        <f t="shared" si="1"/>
        <v>0</v>
      </c>
    </row>
    <row r="8" spans="1:9" ht="29.25" customHeight="1" x14ac:dyDescent="0.35">
      <c r="A8" s="60" t="s">
        <v>78</v>
      </c>
      <c r="B8" s="11"/>
      <c r="C8" s="65"/>
      <c r="D8" s="11"/>
      <c r="E8" s="11"/>
      <c r="F8" s="58"/>
      <c r="G8" s="55">
        <f t="shared" si="0"/>
        <v>0</v>
      </c>
      <c r="H8" s="9">
        <f t="shared" si="2"/>
        <v>0</v>
      </c>
      <c r="I8" s="9">
        <f t="shared" si="1"/>
        <v>0</v>
      </c>
    </row>
    <row r="9" spans="1:9" ht="29.25" customHeight="1" x14ac:dyDescent="0.35">
      <c r="A9" s="60" t="s">
        <v>79</v>
      </c>
      <c r="B9" s="11"/>
      <c r="C9" s="65"/>
      <c r="D9" s="11"/>
      <c r="E9" s="11"/>
      <c r="F9" s="58"/>
      <c r="G9" s="55">
        <f t="shared" si="0"/>
        <v>0</v>
      </c>
      <c r="H9" s="9">
        <f t="shared" si="2"/>
        <v>0</v>
      </c>
      <c r="I9" s="9"/>
    </row>
    <row r="10" spans="1:9" ht="29.25" customHeight="1" x14ac:dyDescent="0.35">
      <c r="A10" s="60" t="s">
        <v>80</v>
      </c>
      <c r="B10" s="11"/>
      <c r="C10" s="65"/>
      <c r="D10" s="11"/>
      <c r="E10" s="11"/>
      <c r="F10" s="58"/>
      <c r="G10" s="55">
        <f t="shared" si="0"/>
        <v>0</v>
      </c>
      <c r="H10" s="9">
        <f t="shared" si="2"/>
        <v>0</v>
      </c>
      <c r="I10" s="9">
        <f t="shared" si="1"/>
        <v>0</v>
      </c>
    </row>
    <row r="11" spans="1:9" ht="29.25" customHeight="1" x14ac:dyDescent="0.35">
      <c r="A11" s="60" t="s">
        <v>81</v>
      </c>
      <c r="B11" s="56"/>
      <c r="C11" s="65"/>
      <c r="D11" s="11"/>
      <c r="E11" s="11"/>
      <c r="F11" s="58"/>
      <c r="G11" s="55">
        <f t="shared" si="0"/>
        <v>0</v>
      </c>
      <c r="H11" s="9">
        <f t="shared" si="2"/>
        <v>0</v>
      </c>
      <c r="I11" s="9">
        <f t="shared" si="1"/>
        <v>0</v>
      </c>
    </row>
    <row r="12" spans="1:9" ht="29.25" customHeight="1" x14ac:dyDescent="0.35">
      <c r="A12" s="60" t="s">
        <v>82</v>
      </c>
      <c r="B12" s="11"/>
      <c r="C12" s="65"/>
      <c r="D12" s="11"/>
      <c r="E12" s="11"/>
      <c r="F12" s="58"/>
      <c r="G12" s="55">
        <f t="shared" si="0"/>
        <v>0</v>
      </c>
      <c r="H12" s="9">
        <f t="shared" si="2"/>
        <v>0</v>
      </c>
      <c r="I12" s="9">
        <f t="shared" si="1"/>
        <v>0</v>
      </c>
    </row>
    <row r="13" spans="1:9" ht="29.25" customHeight="1" thickBot="1" x14ac:dyDescent="0.4">
      <c r="A13" s="77" t="s">
        <v>83</v>
      </c>
      <c r="B13" s="78"/>
      <c r="C13" s="79"/>
      <c r="D13" s="80"/>
      <c r="E13" s="80"/>
      <c r="F13" s="81"/>
      <c r="G13" s="55"/>
      <c r="H13" s="9"/>
      <c r="I13" s="9"/>
    </row>
    <row r="14" spans="1:9" ht="29.25" customHeight="1" thickBot="1" x14ac:dyDescent="0.4">
      <c r="A14" s="61" t="s">
        <v>84</v>
      </c>
      <c r="B14" s="71">
        <f>B15+B16+B17</f>
        <v>2200</v>
      </c>
      <c r="C14" s="96"/>
      <c r="D14" s="97"/>
      <c r="E14" s="97"/>
      <c r="F14" s="98"/>
      <c r="G14" s="55">
        <f>B14</f>
        <v>2200</v>
      </c>
      <c r="H14" s="9"/>
      <c r="I14" s="9"/>
    </row>
    <row r="15" spans="1:9" ht="47.25" customHeight="1" x14ac:dyDescent="0.35">
      <c r="A15" s="62" t="s">
        <v>85</v>
      </c>
      <c r="B15" s="69">
        <v>900</v>
      </c>
      <c r="C15" s="99"/>
      <c r="D15" s="100"/>
      <c r="E15" s="100"/>
      <c r="F15" s="101"/>
      <c r="G15" s="55"/>
      <c r="H15" s="9"/>
      <c r="I15" s="9"/>
    </row>
    <row r="16" spans="1:9" ht="50.5" customHeight="1" thickBot="1" x14ac:dyDescent="0.4">
      <c r="A16" s="63" t="s">
        <v>86</v>
      </c>
      <c r="B16" s="70">
        <v>1300</v>
      </c>
      <c r="C16" s="102"/>
      <c r="D16" s="103"/>
      <c r="E16" s="103"/>
      <c r="F16" s="104"/>
      <c r="G16" s="55"/>
      <c r="H16" s="9"/>
      <c r="I16" s="9"/>
    </row>
    <row r="17" spans="1:9" ht="29.25" customHeight="1" thickBot="1" x14ac:dyDescent="0.4">
      <c r="A17" s="63" t="s">
        <v>87</v>
      </c>
      <c r="B17" s="59"/>
      <c r="C17" s="66"/>
      <c r="D17" s="67"/>
      <c r="E17" s="67"/>
      <c r="F17" s="68"/>
      <c r="G17" s="55">
        <f>SUM(B17:F17)</f>
        <v>0</v>
      </c>
      <c r="H17" s="9">
        <f>IF($B$19=0,0,(B17)/$B$19)</f>
        <v>0</v>
      </c>
      <c r="I17" s="9"/>
    </row>
    <row r="18" spans="1:9" ht="29.25" customHeight="1" x14ac:dyDescent="0.35">
      <c r="A18" s="57" t="s">
        <v>88</v>
      </c>
      <c r="B18" s="45">
        <f>+SUM(B3:B13)</f>
        <v>0</v>
      </c>
      <c r="C18" s="45">
        <f>SUM(C3:C17)</f>
        <v>0</v>
      </c>
      <c r="D18" s="45">
        <f>SUM(D3:D17)</f>
        <v>0</v>
      </c>
      <c r="E18" s="45">
        <f>SUM(E3:E17)</f>
        <v>0</v>
      </c>
      <c r="F18" s="45">
        <f>SUM(F3:F17)</f>
        <v>0</v>
      </c>
      <c r="G18" s="11">
        <f>SUM(G3:G14)</f>
        <v>2200</v>
      </c>
      <c r="H18" s="9">
        <f>IF($B$19=0,0,(B18+B14)/$B$19)</f>
        <v>1</v>
      </c>
      <c r="I18" s="9">
        <f>IF($H$19=0,0,G18/$H$19)</f>
        <v>1</v>
      </c>
    </row>
    <row r="19" spans="1:9" ht="29.25" customHeight="1" x14ac:dyDescent="0.35">
      <c r="A19" s="8" t="s">
        <v>89</v>
      </c>
      <c r="B19" s="73">
        <f>B18+B14</f>
        <v>2200</v>
      </c>
      <c r="C19" s="90">
        <f>SUM(C18:F18)</f>
        <v>0</v>
      </c>
      <c r="D19" s="91"/>
      <c r="E19" s="91"/>
      <c r="F19" s="92"/>
      <c r="G19" s="12" t="s">
        <v>70</v>
      </c>
      <c r="H19" s="88">
        <f>+B19+C19+F19</f>
        <v>2200</v>
      </c>
      <c r="I19" s="89"/>
    </row>
    <row r="20" spans="1:9" ht="29.25" customHeight="1" x14ac:dyDescent="0.35">
      <c r="A20" s="8" t="s">
        <v>90</v>
      </c>
      <c r="B20" s="74">
        <f>(B19/H19)</f>
        <v>1</v>
      </c>
      <c r="C20" s="93">
        <f>C19/H19</f>
        <v>0</v>
      </c>
      <c r="D20" s="94"/>
      <c r="E20" s="94"/>
      <c r="F20" s="95"/>
      <c r="G20" s="10" t="s">
        <v>91</v>
      </c>
      <c r="H20" s="86">
        <f>+B20+C20+F20</f>
        <v>1</v>
      </c>
      <c r="I20" s="87"/>
    </row>
  </sheetData>
  <mergeCells count="11">
    <mergeCell ref="I1:I2"/>
    <mergeCell ref="A1:A2"/>
    <mergeCell ref="C1:E1"/>
    <mergeCell ref="F1:F2"/>
    <mergeCell ref="G1:G2"/>
    <mergeCell ref="H1:H2"/>
    <mergeCell ref="H20:I20"/>
    <mergeCell ref="H19:I19"/>
    <mergeCell ref="C19:F19"/>
    <mergeCell ref="C20:F20"/>
    <mergeCell ref="C14:F16"/>
  </mergeCells>
  <conditionalFormatting sqref="B20">
    <cfRule type="cellIs" dxfId="11" priority="13" stopIfTrue="1" operator="greaterThanOrEqual">
      <formula>0.705</formula>
    </cfRule>
  </conditionalFormatting>
  <conditionalFormatting sqref="H4">
    <cfRule type="cellIs" dxfId="10" priority="1" stopIfTrue="1" operator="greaterThanOrEqual">
      <formula>0.25</formula>
    </cfRule>
  </conditionalFormatting>
  <conditionalFormatting sqref="H6">
    <cfRule type="cellIs" dxfId="9" priority="2" operator="greaterThanOrEqual">
      <formula>0.4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"/>
  <sheetViews>
    <sheetView zoomScale="80" zoomScaleNormal="80" workbookViewId="0">
      <selection activeCell="K8" sqref="K8"/>
    </sheetView>
  </sheetViews>
  <sheetFormatPr baseColWidth="10" defaultColWidth="11.453125" defaultRowHeight="14.5" x14ac:dyDescent="0.35"/>
  <cols>
    <col min="2" max="2" width="17.81640625" customWidth="1"/>
    <col min="3" max="3" width="20" customWidth="1"/>
    <col min="4" max="5" width="13.81640625" customWidth="1"/>
    <col min="6" max="6" width="27" customWidth="1"/>
    <col min="7" max="7" width="26.453125" customWidth="1"/>
  </cols>
  <sheetData>
    <row r="1" spans="1:7" ht="28" x14ac:dyDescent="0.35">
      <c r="A1" s="5" t="s">
        <v>92</v>
      </c>
      <c r="B1" s="5" t="s">
        <v>93</v>
      </c>
      <c r="C1" s="5" t="s">
        <v>94</v>
      </c>
      <c r="D1" s="5" t="s">
        <v>95</v>
      </c>
      <c r="E1" s="5" t="s">
        <v>96</v>
      </c>
      <c r="F1" s="112" t="s">
        <v>97</v>
      </c>
      <c r="G1" s="5" t="s">
        <v>98</v>
      </c>
    </row>
    <row r="2" spans="1:7" s="20" customFormat="1" ht="47.15" customHeight="1" x14ac:dyDescent="0.3">
      <c r="A2" s="21"/>
      <c r="B2" s="21" t="s">
        <v>99</v>
      </c>
      <c r="C2" s="21" t="s">
        <v>100</v>
      </c>
      <c r="D2" s="21" t="s">
        <v>101</v>
      </c>
      <c r="E2" s="21" t="s">
        <v>101</v>
      </c>
      <c r="F2" s="113"/>
      <c r="G2" s="21" t="s">
        <v>102</v>
      </c>
    </row>
    <row r="3" spans="1:7" ht="30" customHeight="1" x14ac:dyDescent="0.35">
      <c r="A3" s="6">
        <v>1</v>
      </c>
      <c r="B3" s="7"/>
      <c r="C3" s="7"/>
      <c r="D3" s="7" t="s">
        <v>103</v>
      </c>
      <c r="E3" s="7" t="s">
        <v>104</v>
      </c>
      <c r="F3" s="6" t="str">
        <f>IF(AND(D3="Alto",E3="Bajo"),"4",IF(AND(D3="Alto",E3="Medio"),"2",IF(AND(D3="Alto",E3="Alto"),"1",IF(AND(D3="Medio",E3="Bajo"),"7",IF(AND(D3="Medio",E3="Medio"),"5",IF(AND(D3="Medio",E3="Alto"),"3",IF(AND(D3="Bajo",E3="Bajo"),"9",IF(AND(D3="Bajo",E3="Medio"),"8",IF(AND(D3="Bajo",E3="Alto"),"6","")))))))))</f>
        <v>3</v>
      </c>
      <c r="G3" s="7"/>
    </row>
    <row r="4" spans="1:7" ht="30" customHeight="1" x14ac:dyDescent="0.35">
      <c r="A4" s="6">
        <v>2</v>
      </c>
      <c r="B4" s="7" t="s">
        <v>46</v>
      </c>
      <c r="C4" s="7"/>
      <c r="D4" s="7" t="s">
        <v>104</v>
      </c>
      <c r="E4" s="7" t="s">
        <v>104</v>
      </c>
      <c r="F4" s="6" t="str">
        <f t="shared" ref="F4:F11" si="0">IF(AND(D4="Alto",E4="Bajo"),"4",IF(AND(D4="Alto",E4="Medio"),"2",IF(AND(D4="Alto",E4="Alto"),"1",IF(AND(D4="Medio",E4="Bajo"),"7",IF(AND(D4="Medio",E4="Medio"),"5",IF(AND(D4="Medio",E4="Alto"),"3",IF(AND(D4="Bajo",E4="Bajo"),"9",IF(AND(D4="Bajo",E4="Medio"),"8",IF(AND(D4="Bajo",E4="Alto"),"6","")))))))))</f>
        <v>1</v>
      </c>
      <c r="G4" s="7" t="s">
        <v>46</v>
      </c>
    </row>
    <row r="5" spans="1:7" ht="30" customHeight="1" x14ac:dyDescent="0.35">
      <c r="A5" s="6">
        <v>3</v>
      </c>
      <c r="B5" s="7" t="s">
        <v>46</v>
      </c>
      <c r="C5" s="7"/>
      <c r="D5" s="7" t="s">
        <v>103</v>
      </c>
      <c r="E5" s="7" t="s">
        <v>105</v>
      </c>
      <c r="F5" s="6" t="str">
        <f t="shared" si="0"/>
        <v>7</v>
      </c>
      <c r="G5" s="7" t="s">
        <v>46</v>
      </c>
    </row>
    <row r="6" spans="1:7" ht="30" customHeight="1" x14ac:dyDescent="0.35">
      <c r="A6" s="6">
        <v>4</v>
      </c>
      <c r="B6" s="7" t="s">
        <v>46</v>
      </c>
      <c r="C6" s="7"/>
      <c r="D6" s="7"/>
      <c r="E6" s="7"/>
      <c r="F6" s="6" t="str">
        <f t="shared" si="0"/>
        <v/>
      </c>
      <c r="G6" s="7" t="s">
        <v>46</v>
      </c>
    </row>
    <row r="7" spans="1:7" ht="30" customHeight="1" x14ac:dyDescent="0.35">
      <c r="A7" s="6">
        <v>5</v>
      </c>
      <c r="B7" s="7" t="s">
        <v>46</v>
      </c>
      <c r="C7" s="7"/>
      <c r="D7" s="7"/>
      <c r="E7" s="7"/>
      <c r="F7" s="6" t="str">
        <f t="shared" si="0"/>
        <v/>
      </c>
      <c r="G7" s="7" t="s">
        <v>46</v>
      </c>
    </row>
    <row r="8" spans="1:7" ht="30" customHeight="1" x14ac:dyDescent="0.35">
      <c r="A8" s="6">
        <v>6</v>
      </c>
      <c r="B8" s="7"/>
      <c r="C8" s="7"/>
      <c r="D8" s="7"/>
      <c r="E8" s="7"/>
      <c r="F8" s="6" t="str">
        <f t="shared" si="0"/>
        <v/>
      </c>
      <c r="G8" s="7"/>
    </row>
    <row r="9" spans="1:7" ht="30" customHeight="1" x14ac:dyDescent="0.35">
      <c r="A9" s="6">
        <v>7</v>
      </c>
      <c r="B9" s="7"/>
      <c r="C9" s="7"/>
      <c r="D9" s="7"/>
      <c r="E9" s="7"/>
      <c r="F9" s="6" t="str">
        <f t="shared" si="0"/>
        <v/>
      </c>
      <c r="G9" s="7"/>
    </row>
    <row r="10" spans="1:7" ht="30" customHeight="1" x14ac:dyDescent="0.35">
      <c r="A10" s="6">
        <v>8</v>
      </c>
      <c r="B10" s="7"/>
      <c r="C10" s="7"/>
      <c r="D10" s="7"/>
      <c r="E10" s="7"/>
      <c r="F10" s="6" t="str">
        <f t="shared" si="0"/>
        <v/>
      </c>
      <c r="G10" s="7"/>
    </row>
    <row r="11" spans="1:7" ht="30" customHeight="1" x14ac:dyDescent="0.35">
      <c r="A11" s="6" t="s">
        <v>48</v>
      </c>
      <c r="B11" s="7"/>
      <c r="C11" s="7"/>
      <c r="D11" s="7"/>
      <c r="E11" s="7"/>
      <c r="F11" s="6" t="str">
        <f t="shared" si="0"/>
        <v/>
      </c>
      <c r="G11" s="7"/>
    </row>
    <row r="14" spans="1:7" x14ac:dyDescent="0.35">
      <c r="A14" t="s">
        <v>106</v>
      </c>
    </row>
  </sheetData>
  <mergeCells count="1">
    <mergeCell ref="F1:F2"/>
  </mergeCells>
  <conditionalFormatting sqref="F3:F11">
    <cfRule type="cellIs" dxfId="8" priority="1" operator="equal">
      <formula>"9"</formula>
    </cfRule>
    <cfRule type="cellIs" dxfId="7" priority="2" operator="equal">
      <formula>"8"</formula>
    </cfRule>
    <cfRule type="cellIs" dxfId="6" priority="3" operator="equal">
      <formula>"7"</formula>
    </cfRule>
    <cfRule type="cellIs" dxfId="5" priority="4" operator="equal">
      <formula>"6"</formula>
    </cfRule>
    <cfRule type="cellIs" dxfId="4" priority="5" operator="equal">
      <formula>"5"</formula>
    </cfRule>
    <cfRule type="cellIs" dxfId="3" priority="6" operator="equal">
      <formula>"4"</formula>
    </cfRule>
    <cfRule type="cellIs" dxfId="2" priority="7" operator="equal">
      <formula>"3"</formula>
    </cfRule>
    <cfRule type="cellIs" dxfId="1" priority="8" operator="equal">
      <formula>"2"</formula>
    </cfRule>
    <cfRule type="cellIs" dxfId="0" priority="9" operator="equal">
      <formula>"1"</formula>
    </cfRule>
  </conditionalFormatting>
  <dataValidations count="1">
    <dataValidation type="whole" allowBlank="1" showInputMessage="1" showErrorMessage="1" sqref="F1 F3:F1048576" xr:uid="{00000000-0002-0000-0400-000000000000}">
      <formula1>0</formula1>
      <formula2>0</formula2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datosriesgo!$B$2:$B$4</xm:f>
          </x14:formula1>
          <xm:sqref>D3:D1048576 E3:E11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B4"/>
  <sheetViews>
    <sheetView workbookViewId="0">
      <selection activeCell="B5" sqref="B5"/>
    </sheetView>
  </sheetViews>
  <sheetFormatPr baseColWidth="10" defaultColWidth="11.453125" defaultRowHeight="14.5" x14ac:dyDescent="0.35"/>
  <sheetData>
    <row r="2" spans="2:2" x14ac:dyDescent="0.35">
      <c r="B2" t="s">
        <v>104</v>
      </c>
    </row>
    <row r="3" spans="2:2" x14ac:dyDescent="0.35">
      <c r="B3" t="s">
        <v>103</v>
      </c>
    </row>
    <row r="4" spans="2:2" x14ac:dyDescent="0.35">
      <c r="B4" t="s">
        <v>105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2"/>
  <sheetViews>
    <sheetView workbookViewId="0">
      <selection activeCell="A12" sqref="A12"/>
    </sheetView>
  </sheetViews>
  <sheetFormatPr baseColWidth="10" defaultColWidth="11.453125" defaultRowHeight="14.5" x14ac:dyDescent="0.35"/>
  <sheetData>
    <row r="1" spans="1:1" x14ac:dyDescent="0.35">
      <c r="A1" t="s">
        <v>107</v>
      </c>
    </row>
    <row r="2" spans="1:1" x14ac:dyDescent="0.35">
      <c r="A2" t="s">
        <v>108</v>
      </c>
    </row>
    <row r="3" spans="1:1" x14ac:dyDescent="0.35">
      <c r="A3" t="s">
        <v>109</v>
      </c>
    </row>
    <row r="4" spans="1:1" x14ac:dyDescent="0.35">
      <c r="A4" t="s">
        <v>110</v>
      </c>
    </row>
    <row r="5" spans="1:1" x14ac:dyDescent="0.35">
      <c r="A5" t="s">
        <v>111</v>
      </c>
    </row>
    <row r="6" spans="1:1" x14ac:dyDescent="0.35">
      <c r="A6" t="s">
        <v>112</v>
      </c>
    </row>
    <row r="7" spans="1:1" x14ac:dyDescent="0.35">
      <c r="A7" t="s">
        <v>113</v>
      </c>
    </row>
    <row r="8" spans="1:1" x14ac:dyDescent="0.35">
      <c r="A8" t="s">
        <v>114</v>
      </c>
    </row>
    <row r="9" spans="1:1" x14ac:dyDescent="0.35">
      <c r="A9" t="s">
        <v>115</v>
      </c>
    </row>
    <row r="10" spans="1:1" x14ac:dyDescent="0.35">
      <c r="A10" t="s">
        <v>116</v>
      </c>
    </row>
    <row r="11" spans="1:1" x14ac:dyDescent="0.35">
      <c r="A11" t="s">
        <v>117</v>
      </c>
    </row>
    <row r="12" spans="1:1" x14ac:dyDescent="0.35">
      <c r="A12" t="s">
        <v>118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"/>
  <sheetViews>
    <sheetView workbookViewId="0">
      <selection activeCell="C4" sqref="C4"/>
    </sheetView>
  </sheetViews>
  <sheetFormatPr baseColWidth="10" defaultColWidth="11.453125" defaultRowHeight="14.5" x14ac:dyDescent="0.35"/>
  <cols>
    <col min="1" max="1" width="12.81640625" bestFit="1" customWidth="1"/>
  </cols>
  <sheetData>
    <row r="1" spans="1:3" x14ac:dyDescent="0.35">
      <c r="A1" t="s">
        <v>119</v>
      </c>
    </row>
    <row r="2" spans="1:3" x14ac:dyDescent="0.35">
      <c r="A2" t="s">
        <v>120</v>
      </c>
      <c r="C2" t="s">
        <v>64</v>
      </c>
    </row>
    <row r="3" spans="1:3" x14ac:dyDescent="0.35">
      <c r="A3" t="s">
        <v>121</v>
      </c>
      <c r="C3" t="s">
        <v>65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4"/>
  <sheetViews>
    <sheetView workbookViewId="0">
      <selection activeCell="A14" sqref="A14"/>
    </sheetView>
  </sheetViews>
  <sheetFormatPr baseColWidth="10" defaultColWidth="11.453125" defaultRowHeight="14.5" x14ac:dyDescent="0.35"/>
  <cols>
    <col min="1" max="1" width="54.54296875" style="22" customWidth="1"/>
  </cols>
  <sheetData>
    <row r="1" spans="1:1" ht="15" thickBot="1" x14ac:dyDescent="0.4">
      <c r="A1" s="23" t="s">
        <v>122</v>
      </c>
    </row>
    <row r="2" spans="1:1" ht="15" thickBot="1" x14ac:dyDescent="0.4">
      <c r="A2" s="24" t="s">
        <v>123</v>
      </c>
    </row>
    <row r="3" spans="1:1" ht="15" thickBot="1" x14ac:dyDescent="0.4">
      <c r="A3" s="24" t="s">
        <v>124</v>
      </c>
    </row>
    <row r="4" spans="1:1" ht="15" thickBot="1" x14ac:dyDescent="0.4">
      <c r="A4" s="24" t="s">
        <v>125</v>
      </c>
    </row>
    <row r="5" spans="1:1" ht="15" thickBot="1" x14ac:dyDescent="0.4">
      <c r="A5" s="24" t="s">
        <v>126</v>
      </c>
    </row>
    <row r="6" spans="1:1" ht="15" thickBot="1" x14ac:dyDescent="0.4">
      <c r="A6" s="24" t="s">
        <v>127</v>
      </c>
    </row>
    <row r="7" spans="1:1" ht="15" thickBot="1" x14ac:dyDescent="0.4">
      <c r="A7" s="24" t="s">
        <v>128</v>
      </c>
    </row>
    <row r="8" spans="1:1" ht="15" thickBot="1" x14ac:dyDescent="0.4">
      <c r="A8" s="24" t="s">
        <v>129</v>
      </c>
    </row>
    <row r="9" spans="1:1" ht="15" thickBot="1" x14ac:dyDescent="0.4">
      <c r="A9" s="24" t="s">
        <v>130</v>
      </c>
    </row>
    <row r="10" spans="1:1" ht="15" thickBot="1" x14ac:dyDescent="0.4">
      <c r="A10" s="25" t="s">
        <v>131</v>
      </c>
    </row>
    <row r="11" spans="1:1" ht="15" thickBot="1" x14ac:dyDescent="0.4">
      <c r="A11" s="26" t="s">
        <v>132</v>
      </c>
    </row>
    <row r="12" spans="1:1" ht="15" thickBot="1" x14ac:dyDescent="0.4">
      <c r="A12" s="26" t="s">
        <v>133</v>
      </c>
    </row>
    <row r="13" spans="1:1" ht="15" thickBot="1" x14ac:dyDescent="0.4">
      <c r="A13" s="26" t="s">
        <v>134</v>
      </c>
    </row>
    <row r="14" spans="1:1" x14ac:dyDescent="0.35">
      <c r="A14" s="27" t="s">
        <v>87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9E320FEF324C4D8BBE2E04F899F88D" ma:contentTypeVersion="13" ma:contentTypeDescription="Crear nuevo documento." ma:contentTypeScope="" ma:versionID="3235c7f7a229632cd59496ba5e32dac1">
  <xsd:schema xmlns:xsd="http://www.w3.org/2001/XMLSchema" xmlns:xs="http://www.w3.org/2001/XMLSchema" xmlns:p="http://schemas.microsoft.com/office/2006/metadata/properties" xmlns:ns2="2f81b250-7d1b-47c8-b342-45383501d7a1" xmlns:ns3="d7f6e601-0592-4ac5-90e2-0a7f5f372133" targetNamespace="http://schemas.microsoft.com/office/2006/metadata/properties" ma:root="true" ma:fieldsID="4e739edbd0efc013ca35bad90dc63e68" ns2:_="" ns3:_="">
    <xsd:import namespace="2f81b250-7d1b-47c8-b342-45383501d7a1"/>
    <xsd:import namespace="d7f6e601-0592-4ac5-90e2-0a7f5f3721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1b250-7d1b-47c8-b342-45383501d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c6963e27-d887-42cf-8331-eb3c4552a8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6e601-0592-4ac5-90e2-0a7f5f37213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891cc1-ec7a-4471-a564-332e777ab995}" ma:internalName="TaxCatchAll" ma:showField="CatchAllData" ma:web="d7f6e601-0592-4ac5-90e2-0a7f5f3721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f6e601-0592-4ac5-90e2-0a7f5f372133" xsi:nil="true"/>
    <lcf76f155ced4ddcb4097134ff3c332f xmlns="2f81b250-7d1b-47c8-b342-45383501d7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5B3D8A-63DD-44CD-B3EB-F48610E10F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81731D-CB69-4F32-A02D-DC8C9E7325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81b250-7d1b-47c8-b342-45383501d7a1"/>
    <ds:schemaRef ds:uri="d7f6e601-0592-4ac5-90e2-0a7f5f3721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8E5147-5867-4E38-81EE-C500E39A3664}">
  <ds:schemaRefs>
    <ds:schemaRef ds:uri="http://schemas.microsoft.com/office/2006/metadata/properties"/>
    <ds:schemaRef ds:uri="http://schemas.microsoft.com/office/infopath/2007/PartnerControls"/>
    <ds:schemaRef ds:uri="d7f6e601-0592-4ac5-90e2-0a7f5f372133"/>
    <ds:schemaRef ds:uri="2f81b250-7d1b-47c8-b342-45383501d7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PERSONAL</vt:lpstr>
      <vt:lpstr>CRONOGRAMA ACTIV y ENTREG</vt:lpstr>
      <vt:lpstr>ADQUISICIONES</vt:lpstr>
      <vt:lpstr>PRESUPUESTO TOTAL</vt:lpstr>
      <vt:lpstr>RIESGOS</vt:lpstr>
      <vt:lpstr>datosriesgo</vt:lpstr>
      <vt:lpstr>Unidad medida</vt:lpstr>
      <vt:lpstr>trimestre</vt:lpstr>
      <vt:lpstr>rubros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Cristina Aguilar</dc:creator>
  <cp:keywords/>
  <dc:description/>
  <cp:lastModifiedBy>Maria Elisa Coellar</cp:lastModifiedBy>
  <cp:revision/>
  <dcterms:created xsi:type="dcterms:W3CDTF">2018-12-11T15:35:58Z</dcterms:created>
  <dcterms:modified xsi:type="dcterms:W3CDTF">2025-05-16T15:59:34Z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0x010100499E320FEF324C4D8BBE2E04F899F88D</vt:lpwstr>
  </property>
  <property fmtid="{D5CDD505-2E9C-101B-9397-08002B2CF9AE}" pid="3" name="MediaServiceImageTags">
    <vt:lpwstr/>
  </property>
</Properties>
</file>